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y4usrl-my.sharepoint.com/personal/stefania_riboldi_only-4u_it/Documents/Desktop/"/>
    </mc:Choice>
  </mc:AlternateContent>
  <xr:revisionPtr revIDLastSave="0" documentId="8_{25418B89-EDB5-4117-B30D-22647A2047AE}" xr6:coauthVersionLast="47" xr6:coauthVersionMax="47" xr10:uidLastSave="{00000000-0000-0000-0000-000000000000}"/>
  <bookViews>
    <workbookView xWindow="-108" yWindow="-108" windowWidth="23256" windowHeight="12456" xr2:uid="{D5D6084E-90E7-4ED6-8311-724450A88300}"/>
  </bookViews>
  <sheets>
    <sheet name="Elenco Completo" sheetId="1" r:id="rId1"/>
  </sheets>
  <definedNames>
    <definedName name="_xlnm._FilterDatabase" localSheetId="0" hidden="1">'Elenco Completo'!$B$16:$H$16</definedName>
    <definedName name="IVA" localSheetId="0">#REF!</definedName>
    <definedName name="IVA">#REF!</definedName>
    <definedName name="_xlnm.Print_Titles" localSheetId="0">'Elenco Completo'!$16:$16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I33" i="1"/>
  <c r="G34" i="1"/>
  <c r="I34" i="1"/>
  <c r="I148" i="1"/>
  <c r="I149" i="1"/>
  <c r="I150" i="1"/>
  <c r="I151" i="1"/>
  <c r="I152" i="1"/>
  <c r="I153" i="1"/>
  <c r="G153" i="1"/>
  <c r="G148" i="1"/>
  <c r="G149" i="1"/>
  <c r="G150" i="1"/>
  <c r="G151" i="1"/>
  <c r="G152" i="1"/>
  <c r="G147" i="1"/>
  <c r="I147" i="1"/>
  <c r="I122" i="1"/>
  <c r="I123" i="1"/>
  <c r="I124" i="1"/>
  <c r="I125" i="1"/>
  <c r="I126" i="1"/>
  <c r="I127" i="1"/>
  <c r="I128" i="1"/>
  <c r="I129" i="1"/>
  <c r="I130" i="1"/>
  <c r="I121" i="1"/>
  <c r="I120" i="1"/>
  <c r="G122" i="1"/>
  <c r="G123" i="1"/>
  <c r="G124" i="1"/>
  <c r="G125" i="1"/>
  <c r="G126" i="1"/>
  <c r="G127" i="1"/>
  <c r="G128" i="1"/>
  <c r="G129" i="1"/>
  <c r="G130" i="1"/>
  <c r="G121" i="1"/>
  <c r="I41" i="1"/>
  <c r="G41" i="1"/>
  <c r="I35" i="1"/>
  <c r="I36" i="1"/>
  <c r="I37" i="1"/>
  <c r="G36" i="1"/>
  <c r="G37" i="1"/>
  <c r="G38" i="1"/>
  <c r="I118" i="1"/>
  <c r="I119" i="1"/>
  <c r="G118" i="1"/>
  <c r="G119" i="1"/>
  <c r="I116" i="1"/>
  <c r="I117" i="1"/>
  <c r="G116" i="1"/>
  <c r="G117" i="1"/>
  <c r="I181" i="1"/>
  <c r="I180" i="1"/>
  <c r="I179" i="1"/>
  <c r="I178" i="1"/>
  <c r="I177" i="1"/>
  <c r="I176" i="1"/>
  <c r="I175" i="1"/>
  <c r="G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I157" i="1"/>
  <c r="G157" i="1"/>
  <c r="I156" i="1"/>
  <c r="G156" i="1"/>
  <c r="I155" i="1"/>
  <c r="G155" i="1"/>
  <c r="I154" i="1"/>
  <c r="G154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G120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I56" i="1"/>
  <c r="G56" i="1"/>
  <c r="I55" i="1"/>
  <c r="G55" i="1"/>
  <c r="I54" i="1"/>
  <c r="G54" i="1"/>
  <c r="I53" i="1"/>
  <c r="G53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0" i="1"/>
  <c r="G40" i="1"/>
  <c r="I39" i="1"/>
  <c r="G39" i="1"/>
  <c r="I38" i="1"/>
  <c r="G35" i="1"/>
  <c r="I32" i="1"/>
  <c r="G32" i="1"/>
  <c r="I31" i="1"/>
  <c r="G31" i="1"/>
  <c r="I30" i="1"/>
  <c r="G30" i="1"/>
  <c r="I29" i="1"/>
  <c r="G29" i="1"/>
  <c r="I28" i="1"/>
  <c r="G28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82" i="1" l="1"/>
  <c r="G182" i="1"/>
  <c r="I183" i="1" l="1"/>
  <c r="I184" i="1" s="1"/>
  <c r="I185" i="1" s="1"/>
</calcChain>
</file>

<file path=xl/sharedStrings.xml><?xml version="1.0" encoding="utf-8"?>
<sst xmlns="http://schemas.openxmlformats.org/spreadsheetml/2006/main" count="690" uniqueCount="366">
  <si>
    <t>ND</t>
  </si>
  <si>
    <t>Ragione Sociale:</t>
  </si>
  <si>
    <t>Indirizzo:</t>
  </si>
  <si>
    <t>Nr.</t>
  </si>
  <si>
    <t>CAP:</t>
  </si>
  <si>
    <t>Città:</t>
  </si>
  <si>
    <t>Prov.:</t>
  </si>
  <si>
    <t>Stato:</t>
  </si>
  <si>
    <t>P.IVA / C.F.:</t>
  </si>
  <si>
    <t>Inserire indirizzo di spedizione se diverso da ragione sociale.</t>
  </si>
  <si>
    <t>Tipo</t>
  </si>
  <si>
    <t>Cod.</t>
  </si>
  <si>
    <t>Descrizione</t>
  </si>
  <si>
    <t>Prezzo Singolo
(escl. IVA)</t>
  </si>
  <si>
    <t>Q.tà Formato Cialda</t>
  </si>
  <si>
    <t>TOT. Q.tà Formato Cialda</t>
  </si>
  <si>
    <t>Q.tà Formato Rivendita</t>
  </si>
  <si>
    <t>TOT. Q.tà Formato Rivendita</t>
  </si>
  <si>
    <t>NOTE</t>
  </si>
  <si>
    <t>NEUTRALIZZATORI</t>
  </si>
  <si>
    <t>SPYW</t>
  </si>
  <si>
    <t>Special Yellow</t>
  </si>
  <si>
    <t>EOH</t>
  </si>
  <si>
    <t>Extra Orange</t>
  </si>
  <si>
    <t>OH1</t>
  </si>
  <si>
    <t>Orange Highlight 1</t>
  </si>
  <si>
    <t>OH2</t>
  </si>
  <si>
    <t>Orange Highlight 2</t>
  </si>
  <si>
    <t>NS2</t>
  </si>
  <si>
    <t>Natural Shade 2</t>
  </si>
  <si>
    <t>NS3</t>
  </si>
  <si>
    <t>Natural Shade 3</t>
  </si>
  <si>
    <t>NS4</t>
  </si>
  <si>
    <t>Natural Shade 4</t>
  </si>
  <si>
    <t>RN1</t>
  </si>
  <si>
    <t>Red Neutralizer 1</t>
  </si>
  <si>
    <t>RN2</t>
  </si>
  <si>
    <t>Red Neutralizer 2</t>
  </si>
  <si>
    <t>RN3</t>
  </si>
  <si>
    <t>Red Neutralizer 3</t>
  </si>
  <si>
    <t>BN1</t>
  </si>
  <si>
    <t>Blue Neutralizer 1</t>
  </si>
  <si>
    <t>BN2</t>
  </si>
  <si>
    <t>Blue Neutralizer 2</t>
  </si>
  <si>
    <t>BN3</t>
  </si>
  <si>
    <t>Blue Neutralizer 3</t>
  </si>
  <si>
    <t>PK1</t>
  </si>
  <si>
    <t>Pink Highlight</t>
  </si>
  <si>
    <t>FONDI FLUIDI</t>
  </si>
  <si>
    <t>FLOB1</t>
  </si>
  <si>
    <t>Extra Lite Beige</t>
  </si>
  <si>
    <t>FLWO1</t>
  </si>
  <si>
    <t>Lite Warm Beige</t>
  </si>
  <si>
    <t>FLWO3</t>
  </si>
  <si>
    <t>Medium Warm Beige</t>
  </si>
  <si>
    <t>FLOB3</t>
  </si>
  <si>
    <t>Medium Beige</t>
  </si>
  <si>
    <t>FLGL4</t>
  </si>
  <si>
    <t>Goldenskin4</t>
  </si>
  <si>
    <t>FLGL2</t>
  </si>
  <si>
    <t>Goldenskin2</t>
  </si>
  <si>
    <t>FONDI COMPATTI</t>
  </si>
  <si>
    <t>LO1</t>
  </si>
  <si>
    <t>Lite Oliveskin 1</t>
  </si>
  <si>
    <t>LO2</t>
  </si>
  <si>
    <t>Lite Oliveskin 2</t>
  </si>
  <si>
    <t>NB1</t>
  </si>
  <si>
    <t>Natural Beige 1</t>
  </si>
  <si>
    <t>NB2</t>
  </si>
  <si>
    <t>Natural Beige 2</t>
  </si>
  <si>
    <t>NB3</t>
  </si>
  <si>
    <t>Natural Beige 3</t>
  </si>
  <si>
    <t>NB4</t>
  </si>
  <si>
    <t>Natural Beige 4</t>
  </si>
  <si>
    <t>OB1</t>
  </si>
  <si>
    <t>Oliveskin Beige 1</t>
  </si>
  <si>
    <t>OB2</t>
  </si>
  <si>
    <t>Oliveskin Beige 2</t>
  </si>
  <si>
    <t>OB3</t>
  </si>
  <si>
    <t>Oliveskin Beige 3</t>
  </si>
  <si>
    <t>OB4</t>
  </si>
  <si>
    <t>Oliveskin Beige 4</t>
  </si>
  <si>
    <t>SO1</t>
  </si>
  <si>
    <t>Special Oliveskin 1</t>
  </si>
  <si>
    <t>SO2</t>
  </si>
  <si>
    <t>Special Oliveskin 2</t>
  </si>
  <si>
    <t>SO3</t>
  </si>
  <si>
    <t>Special Oliveskin 3</t>
  </si>
  <si>
    <t>SO4</t>
  </si>
  <si>
    <t>Special Oliveskin 4</t>
  </si>
  <si>
    <t>WO1</t>
  </si>
  <si>
    <t>Warm Oliveskin 1</t>
  </si>
  <si>
    <t>WO2</t>
  </si>
  <si>
    <t>Warm Oliveskin 2</t>
  </si>
  <si>
    <t>WO3</t>
  </si>
  <si>
    <t>Warm Oliveskin 3</t>
  </si>
  <si>
    <t>WO4</t>
  </si>
  <si>
    <t>Warm Oliveskin 4</t>
  </si>
  <si>
    <t>GL1</t>
  </si>
  <si>
    <t>Golden Lite 1</t>
  </si>
  <si>
    <t>GL2</t>
  </si>
  <si>
    <t>Golden Lite 2</t>
  </si>
  <si>
    <t>GL3</t>
  </si>
  <si>
    <t>Golden Lite 3</t>
  </si>
  <si>
    <t>GL4</t>
  </si>
  <si>
    <t>Golden Lite 4</t>
  </si>
  <si>
    <t>GT1</t>
  </si>
  <si>
    <t>Golden Tan 1</t>
  </si>
  <si>
    <t>GT2</t>
  </si>
  <si>
    <t>Golden Tan 2</t>
  </si>
  <si>
    <t>CW</t>
  </si>
  <si>
    <t>ClownWhite</t>
  </si>
  <si>
    <t>FGO8</t>
  </si>
  <si>
    <t>Golden Olive 8</t>
  </si>
  <si>
    <t>DB</t>
  </si>
  <si>
    <t>Dark Brown</t>
  </si>
  <si>
    <t>SB</t>
  </si>
  <si>
    <t>Sun Burn</t>
  </si>
  <si>
    <t>CIPRIE</t>
  </si>
  <si>
    <t>CPT</t>
  </si>
  <si>
    <t>Cipria Extra Talc</t>
  </si>
  <si>
    <t>CPL</t>
  </si>
  <si>
    <t>Cipria Light</t>
  </si>
  <si>
    <t>CPM</t>
  </si>
  <si>
    <t>Cipria Medium</t>
  </si>
  <si>
    <t>CPD</t>
  </si>
  <si>
    <t>Cipria Dark</t>
  </si>
  <si>
    <t>FARD</t>
  </si>
  <si>
    <t>FA1</t>
  </si>
  <si>
    <t>Fard Natural Blush</t>
  </si>
  <si>
    <t>FA2</t>
  </si>
  <si>
    <t>Fard Cinnamon</t>
  </si>
  <si>
    <t>FA3</t>
  </si>
  <si>
    <t>Fard Warm Cocoa</t>
  </si>
  <si>
    <t>FA4</t>
  </si>
  <si>
    <t>Fard Earth</t>
  </si>
  <si>
    <t>FA5</t>
  </si>
  <si>
    <t>Fard Coral</t>
  </si>
  <si>
    <t>FA6</t>
  </si>
  <si>
    <t>Fard Peach</t>
  </si>
  <si>
    <t>FA7</t>
  </si>
  <si>
    <t>Fard Sahara</t>
  </si>
  <si>
    <t>FA8</t>
  </si>
  <si>
    <t>Fard Almond</t>
  </si>
  <si>
    <t>FA9</t>
  </si>
  <si>
    <t>Fard Amber</t>
  </si>
  <si>
    <t>FA10</t>
  </si>
  <si>
    <t>Fard Mauve</t>
  </si>
  <si>
    <t>FA11</t>
  </si>
  <si>
    <t>Fard Pink</t>
  </si>
  <si>
    <t>FA12</t>
  </si>
  <si>
    <t>Fard Lady</t>
  </si>
  <si>
    <t>FA13</t>
  </si>
  <si>
    <t>Fard Summer</t>
  </si>
  <si>
    <t>FA14</t>
  </si>
  <si>
    <t>Fard Youthful</t>
  </si>
  <si>
    <t>FA15</t>
  </si>
  <si>
    <t>Fard Valery</t>
  </si>
  <si>
    <t>FA16</t>
  </si>
  <si>
    <t>Fard Terry</t>
  </si>
  <si>
    <t>OMBRETTI</t>
  </si>
  <si>
    <t>O1</t>
  </si>
  <si>
    <t>Cream</t>
  </si>
  <si>
    <t>O2</t>
  </si>
  <si>
    <t>Warm Brown</t>
  </si>
  <si>
    <t>O3</t>
  </si>
  <si>
    <t>Navy Blue</t>
  </si>
  <si>
    <t>O4</t>
  </si>
  <si>
    <t>Deep Brown</t>
  </si>
  <si>
    <t>O5</t>
  </si>
  <si>
    <t>Matte Rose</t>
  </si>
  <si>
    <t>O6</t>
  </si>
  <si>
    <t>O7</t>
  </si>
  <si>
    <t>Shiny Pearl Rose</t>
  </si>
  <si>
    <t>O8</t>
  </si>
  <si>
    <t>Shiny Charcoal</t>
  </si>
  <si>
    <t>O9</t>
  </si>
  <si>
    <t>O10</t>
  </si>
  <si>
    <t>Shiny Bronze</t>
  </si>
  <si>
    <t>O11</t>
  </si>
  <si>
    <t>Gold</t>
  </si>
  <si>
    <t>O12</t>
  </si>
  <si>
    <t>Golden Green</t>
  </si>
  <si>
    <t>O13</t>
  </si>
  <si>
    <t>Green Musk</t>
  </si>
  <si>
    <t>O14</t>
  </si>
  <si>
    <t>Magma</t>
  </si>
  <si>
    <t>O15</t>
  </si>
  <si>
    <t>Turquoise</t>
  </si>
  <si>
    <t>O16</t>
  </si>
  <si>
    <t>Violet Plum</t>
  </si>
  <si>
    <t>O17</t>
  </si>
  <si>
    <t>White</t>
  </si>
  <si>
    <t>O18</t>
  </si>
  <si>
    <t>O19</t>
  </si>
  <si>
    <t>Paprika</t>
  </si>
  <si>
    <t>O20</t>
  </si>
  <si>
    <t>Golden Mauve</t>
  </si>
  <si>
    <t>O21</t>
  </si>
  <si>
    <t>Steel Blue</t>
  </si>
  <si>
    <t>O22</t>
  </si>
  <si>
    <t>Ice Brown</t>
  </si>
  <si>
    <t>O23</t>
  </si>
  <si>
    <t>Lemonade</t>
  </si>
  <si>
    <t>O24</t>
  </si>
  <si>
    <t>O25</t>
  </si>
  <si>
    <t>O26</t>
  </si>
  <si>
    <t>Tahitian Copper</t>
  </si>
  <si>
    <t>O27</t>
  </si>
  <si>
    <t>Taupe</t>
  </si>
  <si>
    <t>O28</t>
  </si>
  <si>
    <t>Allure</t>
  </si>
  <si>
    <t>O31</t>
  </si>
  <si>
    <t>Olive</t>
  </si>
  <si>
    <t>EYE LINER</t>
  </si>
  <si>
    <t>EL1</t>
  </si>
  <si>
    <t>Eyeliner Black / Ombretto nero</t>
  </si>
  <si>
    <t>EL2</t>
  </si>
  <si>
    <t>Eyeliner Brown/Ombretto Brown</t>
  </si>
  <si>
    <t>EYE PENCIL</t>
  </si>
  <si>
    <t>MTO06</t>
  </si>
  <si>
    <t>Matita Occhi Fucsia</t>
  </si>
  <si>
    <t>MTO07</t>
  </si>
  <si>
    <t>Matita Occhi Brown</t>
  </si>
  <si>
    <t>MTO09</t>
  </si>
  <si>
    <t>Matita Occhi Bianca- Beige</t>
  </si>
  <si>
    <t>MTO10</t>
  </si>
  <si>
    <t>Matita Occhi Black</t>
  </si>
  <si>
    <t>MTO13</t>
  </si>
  <si>
    <t>Matita Occhi Blue</t>
  </si>
  <si>
    <t>MTO17</t>
  </si>
  <si>
    <t>Matita Occhi Green</t>
  </si>
  <si>
    <t>MTE08</t>
  </si>
  <si>
    <t>Matita Sopracciglia Lite-Brown</t>
  </si>
  <si>
    <t>LIP PENCIL</t>
  </si>
  <si>
    <t>MTL01</t>
  </si>
  <si>
    <t>Natural</t>
  </si>
  <si>
    <t>MTL03</t>
  </si>
  <si>
    <t>Earth</t>
  </si>
  <si>
    <t>MTL04</t>
  </si>
  <si>
    <t>Red</t>
  </si>
  <si>
    <t>MTL05</t>
  </si>
  <si>
    <t>Tile Rose</t>
  </si>
  <si>
    <t>MTL06</t>
  </si>
  <si>
    <t>Deep Rose</t>
  </si>
  <si>
    <t>MTL07</t>
  </si>
  <si>
    <t>Mauve</t>
  </si>
  <si>
    <t>MTL16</t>
  </si>
  <si>
    <t>Bordeaux</t>
  </si>
  <si>
    <t>MASCARA</t>
  </si>
  <si>
    <t>MAWP</t>
  </si>
  <si>
    <t>Mascara Black</t>
  </si>
  <si>
    <t>LIP STICK</t>
  </si>
  <si>
    <t>RO1</t>
  </si>
  <si>
    <t>Cherry</t>
  </si>
  <si>
    <t>RO2</t>
  </si>
  <si>
    <t>Red Copper</t>
  </si>
  <si>
    <t>RO3</t>
  </si>
  <si>
    <t>Copper</t>
  </si>
  <si>
    <t>RO4</t>
  </si>
  <si>
    <t>Red Moon</t>
  </si>
  <si>
    <t>RO5</t>
  </si>
  <si>
    <t>Charming</t>
  </si>
  <si>
    <t>RO6</t>
  </si>
  <si>
    <t>Sweet Wine</t>
  </si>
  <si>
    <t>RO7</t>
  </si>
  <si>
    <t>Mocha</t>
  </si>
  <si>
    <t>RO8</t>
  </si>
  <si>
    <t>My Lady</t>
  </si>
  <si>
    <t>RO9</t>
  </si>
  <si>
    <t>Natural Lip</t>
  </si>
  <si>
    <t>RO10</t>
  </si>
  <si>
    <t>Rosy</t>
  </si>
  <si>
    <t>RO11</t>
  </si>
  <si>
    <t>Violet</t>
  </si>
  <si>
    <t>RO12</t>
  </si>
  <si>
    <t>Light Pink</t>
  </si>
  <si>
    <t>RO13</t>
  </si>
  <si>
    <t>Tango</t>
  </si>
  <si>
    <t>RO14</t>
  </si>
  <si>
    <t>So Pink</t>
  </si>
  <si>
    <t>RO15</t>
  </si>
  <si>
    <t>Coral Pink</t>
  </si>
  <si>
    <t>RO16</t>
  </si>
  <si>
    <t>Wiched Plum</t>
  </si>
  <si>
    <t>RO17</t>
  </si>
  <si>
    <t>Breath</t>
  </si>
  <si>
    <t>RO18</t>
  </si>
  <si>
    <t>Chestnut</t>
  </si>
  <si>
    <t>RO19</t>
  </si>
  <si>
    <t>Velvet Touch</t>
  </si>
  <si>
    <t>RO20</t>
  </si>
  <si>
    <t>Luxury Chic</t>
  </si>
  <si>
    <t>LIP GLOSS</t>
  </si>
  <si>
    <t>LG1</t>
  </si>
  <si>
    <t>ACCESSORI</t>
  </si>
  <si>
    <t>SPA</t>
  </si>
  <si>
    <t>Spatola inox</t>
  </si>
  <si>
    <t>-------</t>
  </si>
  <si>
    <t>TAV</t>
  </si>
  <si>
    <t>White Palette</t>
  </si>
  <si>
    <t>PYR</t>
  </si>
  <si>
    <t>Pyramid Vor</t>
  </si>
  <si>
    <t>J150R</t>
  </si>
  <si>
    <t>Set Brushes 10 pcs black box</t>
  </si>
  <si>
    <t>OPAL</t>
  </si>
  <si>
    <t>Eyeshadow Palette</t>
  </si>
  <si>
    <t>FAPAL</t>
  </si>
  <si>
    <t>Blush Palette</t>
  </si>
  <si>
    <t>NOTE:</t>
  </si>
  <si>
    <t>Qui è possibile inserire un commento (facoltativo).</t>
  </si>
  <si>
    <t>Totale escl. IVA</t>
  </si>
  <si>
    <t>IVA 22%</t>
  </si>
  <si>
    <t>Totale incl-. IVA</t>
  </si>
  <si>
    <t>Coral Living</t>
  </si>
  <si>
    <t>Lavender Fog</t>
  </si>
  <si>
    <t>O29</t>
  </si>
  <si>
    <t>O30</t>
  </si>
  <si>
    <t>Paradise Island</t>
  </si>
  <si>
    <t>Egg Shell</t>
  </si>
  <si>
    <t>O32</t>
  </si>
  <si>
    <t>O33</t>
  </si>
  <si>
    <t>Aubergine</t>
  </si>
  <si>
    <t>Quetzal Green</t>
  </si>
  <si>
    <t>Burgundy</t>
  </si>
  <si>
    <t>Shiny Strass</t>
  </si>
  <si>
    <t>FLGL1</t>
  </si>
  <si>
    <t>Goldenskin1</t>
  </si>
  <si>
    <t>FLGL3</t>
  </si>
  <si>
    <t>Goldenskin3</t>
  </si>
  <si>
    <t>Shiny  Gold Copper</t>
  </si>
  <si>
    <t>AL1</t>
  </si>
  <si>
    <t>Alabaster 1</t>
  </si>
  <si>
    <t>BAKED</t>
  </si>
  <si>
    <t>OC2</t>
  </si>
  <si>
    <t>OC3</t>
  </si>
  <si>
    <t>OC5</t>
  </si>
  <si>
    <t>OC9</t>
  </si>
  <si>
    <t>OC10</t>
  </si>
  <si>
    <t>OC12</t>
  </si>
  <si>
    <t>OC13</t>
  </si>
  <si>
    <t>OC14</t>
  </si>
  <si>
    <t>OC7</t>
  </si>
  <si>
    <t>OC8</t>
  </si>
  <si>
    <t>White Pearl</t>
  </si>
  <si>
    <t>Creme Caramel</t>
  </si>
  <si>
    <t>Amber</t>
  </si>
  <si>
    <t>Topaz</t>
  </si>
  <si>
    <t>Sapphire</t>
  </si>
  <si>
    <t>Silver</t>
  </si>
  <si>
    <t>Deep Charcoal</t>
  </si>
  <si>
    <t>LIP LAQUER</t>
  </si>
  <si>
    <t>RL1</t>
  </si>
  <si>
    <t>RL2</t>
  </si>
  <si>
    <t>RL3</t>
  </si>
  <si>
    <t>RL4</t>
  </si>
  <si>
    <t>RL5</t>
  </si>
  <si>
    <t>RL6</t>
  </si>
  <si>
    <t>RL7</t>
  </si>
  <si>
    <t>Rossetto Lip Laquer 1 Strawberry</t>
  </si>
  <si>
    <t>Rossetto Lip Laquer 2 Apricot</t>
  </si>
  <si>
    <t>Rossetto Lip Laquer 4 Bordeaux</t>
  </si>
  <si>
    <t>Rossetto Lip Laquer 3 Blackberry</t>
  </si>
  <si>
    <t>Rossetto Lip Laquer 5 Red Pepper</t>
  </si>
  <si>
    <t>Rossetto Lip Laquer 6 Candy</t>
  </si>
  <si>
    <t>Rossetto Lip Laquer 7 Miss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</si>
</sst>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0000"/>
    <numFmt numFmtId="166" formatCode="&quot;€&quot;\ #,##0.00;[Red]\-&quot;€&quot;\ #,##0.00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 textRotation="90" wrapText="1"/>
    </xf>
    <xf numFmtId="0" fontId="1" fillId="2" borderId="0" xfId="0" applyFont="1" applyFill="1"/>
    <xf numFmtId="164" fontId="1" fillId="2" borderId="0" xfId="0" applyNumberFormat="1" applyFont="1" applyFill="1"/>
    <xf numFmtId="0" fontId="2" fillId="2" borderId="0" xfId="0" applyFont="1" applyFill="1" applyAlignment="1">
      <alignment horizontal="right"/>
    </xf>
    <xf numFmtId="49" fontId="3" fillId="0" borderId="11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 vertical="center"/>
      <protection locked="0"/>
    </xf>
    <xf numFmtId="165" fontId="2" fillId="0" borderId="12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right" vertical="center"/>
    </xf>
    <xf numFmtId="49" fontId="2" fillId="0" borderId="14" xfId="0" applyNumberFormat="1" applyFont="1" applyBorder="1" applyAlignment="1" applyProtection="1">
      <alignment horizontal="left" vertical="center"/>
      <protection locked="0"/>
    </xf>
    <xf numFmtId="165" fontId="1" fillId="0" borderId="12" xfId="0" applyNumberFormat="1" applyFont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66" fontId="1" fillId="0" borderId="27" xfId="0" applyNumberFormat="1" applyFont="1" applyBorder="1" applyAlignment="1">
      <alignment vertical="center"/>
    </xf>
    <xf numFmtId="3" fontId="1" fillId="0" borderId="27" xfId="0" applyNumberFormat="1" applyFont="1" applyBorder="1" applyAlignment="1" applyProtection="1">
      <alignment horizontal="center" vertical="center"/>
      <protection locked="0"/>
    </xf>
    <xf numFmtId="166" fontId="1" fillId="0" borderId="28" xfId="0" applyNumberFormat="1" applyFont="1" applyBorder="1" applyAlignment="1">
      <alignment vertical="center"/>
    </xf>
    <xf numFmtId="9" fontId="1" fillId="0" borderId="31" xfId="1" applyFont="1" applyBorder="1" applyAlignment="1">
      <alignment horizontal="right" vertical="center"/>
    </xf>
    <xf numFmtId="9" fontId="1" fillId="0" borderId="0" xfId="1" applyFont="1" applyBorder="1"/>
    <xf numFmtId="0" fontId="5" fillId="4" borderId="32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166" fontId="1" fillId="0" borderId="17" xfId="0" applyNumberFormat="1" applyFont="1" applyBorder="1" applyAlignment="1">
      <alignment vertical="center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166" fontId="1" fillId="0" borderId="18" xfId="0" applyNumberFormat="1" applyFont="1" applyBorder="1" applyAlignment="1">
      <alignment vertical="center"/>
    </xf>
    <xf numFmtId="0" fontId="1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5" fillId="4" borderId="35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166" fontId="1" fillId="0" borderId="21" xfId="0" applyNumberFormat="1" applyFont="1" applyBorder="1" applyAlignment="1">
      <alignment vertical="center"/>
    </xf>
    <xf numFmtId="0" fontId="1" fillId="0" borderId="36" xfId="0" applyFont="1" applyBorder="1" applyAlignment="1">
      <alignment horizontal="right" vertical="center"/>
    </xf>
    <xf numFmtId="0" fontId="5" fillId="4" borderId="29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5" fillId="4" borderId="30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3" fontId="1" fillId="0" borderId="38" xfId="0" applyNumberFormat="1" applyFont="1" applyBorder="1" applyAlignment="1" applyProtection="1">
      <alignment horizontal="center" vertical="center"/>
      <protection locked="0"/>
    </xf>
    <xf numFmtId="166" fontId="1" fillId="0" borderId="39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5" fillId="4" borderId="35" xfId="0" applyFont="1" applyFill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166" fontId="1" fillId="2" borderId="17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vertical="center"/>
    </xf>
    <xf numFmtId="0" fontId="1" fillId="2" borderId="33" xfId="0" applyFont="1" applyFill="1" applyBorder="1" applyAlignment="1">
      <alignment horizontal="right" vertical="center"/>
    </xf>
    <xf numFmtId="2" fontId="1" fillId="0" borderId="33" xfId="0" applyNumberFormat="1" applyFont="1" applyBorder="1" applyAlignment="1">
      <alignment horizontal="right" vertical="center"/>
    </xf>
    <xf numFmtId="2" fontId="1" fillId="0" borderId="36" xfId="0" applyNumberFormat="1" applyFont="1" applyBorder="1" applyAlignment="1">
      <alignment horizontal="right" vertical="center"/>
    </xf>
    <xf numFmtId="0" fontId="5" fillId="4" borderId="29" xfId="0" applyFont="1" applyFill="1" applyBorder="1" applyAlignment="1">
      <alignment vertical="center"/>
    </xf>
    <xf numFmtId="2" fontId="1" fillId="0" borderId="31" xfId="0" applyNumberFormat="1" applyFont="1" applyBorder="1" applyAlignment="1">
      <alignment horizontal="right" vertical="center"/>
    </xf>
    <xf numFmtId="2" fontId="2" fillId="0" borderId="31" xfId="0" applyNumberFormat="1" applyFont="1" applyBorder="1" applyAlignment="1">
      <alignment horizontal="right" vertical="center"/>
    </xf>
    <xf numFmtId="2" fontId="2" fillId="0" borderId="33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166" fontId="1" fillId="0" borderId="38" xfId="0" applyNumberFormat="1" applyFont="1" applyBorder="1" applyAlignment="1">
      <alignment vertical="center"/>
    </xf>
    <xf numFmtId="2" fontId="1" fillId="0" borderId="40" xfId="0" applyNumberFormat="1" applyFont="1" applyBorder="1" applyAlignment="1">
      <alignment horizontal="right" vertical="center"/>
    </xf>
    <xf numFmtId="0" fontId="5" fillId="4" borderId="22" xfId="0" applyFont="1" applyFill="1" applyBorder="1" applyAlignment="1">
      <alignment vertical="center" wrapText="1"/>
    </xf>
    <xf numFmtId="166" fontId="1" fillId="0" borderId="41" xfId="0" applyNumberFormat="1" applyFont="1" applyBorder="1" applyAlignment="1">
      <alignment vertical="center"/>
    </xf>
    <xf numFmtId="0" fontId="5" fillId="4" borderId="32" xfId="0" applyFont="1" applyFill="1" applyBorder="1" applyAlignment="1">
      <alignment vertical="center" wrapText="1"/>
    </xf>
    <xf numFmtId="166" fontId="1" fillId="0" borderId="42" xfId="0" applyNumberFormat="1" applyFont="1" applyBorder="1" applyAlignment="1">
      <alignment vertical="center"/>
    </xf>
    <xf numFmtId="0" fontId="5" fillId="4" borderId="24" xfId="0" applyFont="1" applyFill="1" applyBorder="1" applyAlignment="1">
      <alignment vertical="center" wrapText="1"/>
    </xf>
    <xf numFmtId="0" fontId="2" fillId="0" borderId="43" xfId="0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3" fontId="1" fillId="0" borderId="16" xfId="0" applyNumberFormat="1" applyFont="1" applyBorder="1" applyAlignment="1" applyProtection="1">
      <alignment horizontal="center" vertical="center"/>
      <protection locked="0"/>
    </xf>
    <xf numFmtId="166" fontId="1" fillId="0" borderId="44" xfId="0" applyNumberFormat="1" applyFont="1" applyBorder="1" applyAlignment="1">
      <alignment vertical="center"/>
    </xf>
    <xf numFmtId="2" fontId="1" fillId="0" borderId="45" xfId="0" applyNumberFormat="1" applyFont="1" applyBorder="1" applyAlignment="1">
      <alignment horizontal="right" vertical="center"/>
    </xf>
    <xf numFmtId="0" fontId="2" fillId="0" borderId="26" xfId="0" applyFont="1" applyBorder="1"/>
    <xf numFmtId="0" fontId="2" fillId="0" borderId="27" xfId="0" applyFont="1" applyBorder="1"/>
    <xf numFmtId="166" fontId="1" fillId="0" borderId="27" xfId="0" applyNumberFormat="1" applyFont="1" applyBorder="1"/>
    <xf numFmtId="166" fontId="2" fillId="0" borderId="27" xfId="0" quotePrefix="1" applyNumberFormat="1" applyFont="1" applyBorder="1"/>
    <xf numFmtId="3" fontId="1" fillId="0" borderId="46" xfId="0" applyNumberFormat="1" applyFont="1" applyBorder="1" applyAlignment="1" applyProtection="1">
      <alignment horizontal="center" vertical="center"/>
      <protection locked="0"/>
    </xf>
    <xf numFmtId="166" fontId="1" fillId="0" borderId="28" xfId="0" applyNumberFormat="1" applyFont="1" applyBorder="1"/>
    <xf numFmtId="0" fontId="2" fillId="0" borderId="31" xfId="0" applyFont="1" applyBorder="1" applyAlignment="1">
      <alignment horizontal="right"/>
    </xf>
    <xf numFmtId="0" fontId="2" fillId="0" borderId="15" xfId="0" applyFont="1" applyBorder="1"/>
    <xf numFmtId="0" fontId="2" fillId="0" borderId="17" xfId="0" applyFont="1" applyBorder="1"/>
    <xf numFmtId="166" fontId="1" fillId="0" borderId="17" xfId="0" applyNumberFormat="1" applyFont="1" applyBorder="1"/>
    <xf numFmtId="166" fontId="2" fillId="0" borderId="17" xfId="0" quotePrefix="1" applyNumberFormat="1" applyFont="1" applyBorder="1"/>
    <xf numFmtId="166" fontId="1" fillId="0" borderId="18" xfId="0" applyNumberFormat="1" applyFont="1" applyBorder="1"/>
    <xf numFmtId="0" fontId="2" fillId="0" borderId="33" xfId="0" applyFont="1" applyBorder="1" applyAlignment="1">
      <alignment horizontal="right"/>
    </xf>
    <xf numFmtId="0" fontId="1" fillId="0" borderId="15" xfId="0" applyFont="1" applyBorder="1"/>
    <xf numFmtId="0" fontId="1" fillId="0" borderId="17" xfId="0" applyFont="1" applyBorder="1"/>
    <xf numFmtId="166" fontId="1" fillId="0" borderId="17" xfId="0" quotePrefix="1" applyNumberFormat="1" applyFont="1" applyBorder="1"/>
    <xf numFmtId="0" fontId="1" fillId="0" borderId="33" xfId="0" applyFont="1" applyBorder="1" applyAlignment="1">
      <alignment horizontal="right"/>
    </xf>
    <xf numFmtId="0" fontId="1" fillId="0" borderId="19" xfId="0" applyFont="1" applyBorder="1"/>
    <xf numFmtId="0" fontId="1" fillId="0" borderId="20" xfId="0" applyFont="1" applyBorder="1"/>
    <xf numFmtId="166" fontId="1" fillId="0" borderId="20" xfId="0" applyNumberFormat="1" applyFont="1" applyBorder="1"/>
    <xf numFmtId="166" fontId="1" fillId="0" borderId="20" xfId="0" quotePrefix="1" applyNumberFormat="1" applyFont="1" applyBorder="1"/>
    <xf numFmtId="166" fontId="1" fillId="0" borderId="21" xfId="0" applyNumberFormat="1" applyFont="1" applyBorder="1"/>
    <xf numFmtId="0" fontId="1" fillId="0" borderId="36" xfId="0" applyFont="1" applyBorder="1" applyAlignment="1">
      <alignment horizontal="right"/>
    </xf>
    <xf numFmtId="0" fontId="3" fillId="0" borderId="35" xfId="0" applyFont="1" applyBorder="1" applyAlignment="1">
      <alignment horizontal="right" vertical="center" wrapText="1"/>
    </xf>
    <xf numFmtId="166" fontId="3" fillId="0" borderId="1" xfId="0" applyNumberFormat="1" applyFont="1" applyBorder="1" applyAlignment="1">
      <alignment vertical="center"/>
    </xf>
    <xf numFmtId="166" fontId="3" fillId="0" borderId="35" xfId="0" applyNumberFormat="1" applyFont="1" applyBorder="1" applyAlignment="1">
      <alignment vertical="center"/>
    </xf>
    <xf numFmtId="166" fontId="3" fillId="0" borderId="11" xfId="0" applyNumberFormat="1" applyFont="1" applyBorder="1" applyAlignment="1">
      <alignment vertical="center"/>
    </xf>
    <xf numFmtId="0" fontId="1" fillId="0" borderId="0" xfId="0" applyFont="1" applyAlignment="1">
      <alignment vertical="center" textRotation="90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6" fontId="1" fillId="0" borderId="34" xfId="0" applyNumberFormat="1" applyFont="1" applyBorder="1" applyAlignment="1">
      <alignment vertical="center"/>
    </xf>
    <xf numFmtId="3" fontId="1" fillId="0" borderId="34" xfId="0" applyNumberFormat="1" applyFont="1" applyBorder="1" applyAlignment="1" applyProtection="1">
      <alignment horizontal="center" vertical="center"/>
      <protection locked="0"/>
    </xf>
    <xf numFmtId="166" fontId="1" fillId="0" borderId="52" xfId="0" applyNumberFormat="1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166" fontId="1" fillId="0" borderId="50" xfId="0" applyNumberFormat="1" applyFont="1" applyBorder="1" applyAlignment="1">
      <alignment vertical="center"/>
    </xf>
    <xf numFmtId="3" fontId="1" fillId="0" borderId="50" xfId="0" applyNumberFormat="1" applyFont="1" applyBorder="1" applyAlignment="1" applyProtection="1">
      <alignment horizontal="center" vertical="center"/>
      <protection locked="0"/>
    </xf>
    <xf numFmtId="166" fontId="1" fillId="0" borderId="53" xfId="0" applyNumberFormat="1" applyFont="1" applyBorder="1" applyAlignment="1">
      <alignment vertical="center"/>
    </xf>
    <xf numFmtId="2" fontId="1" fillId="0" borderId="35" xfId="0" applyNumberFormat="1" applyFont="1" applyBorder="1" applyAlignment="1">
      <alignment horizontal="right" vertical="center"/>
    </xf>
    <xf numFmtId="0" fontId="1" fillId="0" borderId="54" xfId="0" applyFont="1" applyBorder="1"/>
    <xf numFmtId="0" fontId="5" fillId="4" borderId="4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166" fontId="1" fillId="0" borderId="4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19" xfId="0" applyBorder="1" applyAlignment="1">
      <alignment vertical="center"/>
    </xf>
    <xf numFmtId="2" fontId="1" fillId="0" borderId="29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textRotation="90" wrapText="1"/>
    </xf>
    <xf numFmtId="0" fontId="3" fillId="2" borderId="0" xfId="0" applyFont="1" applyFill="1" applyAlignment="1">
      <alignment horizontal="left" wrapText="1"/>
    </xf>
    <xf numFmtId="0" fontId="3" fillId="2" borderId="47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23" xfId="0" applyNumberFormat="1" applyFont="1" applyFill="1" applyBorder="1" applyAlignment="1">
      <alignment horizontal="left" vertical="top" wrapText="1"/>
    </xf>
    <xf numFmtId="49" fontId="1" fillId="2" borderId="32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2" borderId="47" xfId="0" applyNumberFormat="1" applyFont="1" applyFill="1" applyBorder="1" applyAlignment="1">
      <alignment horizontal="left" vertical="top" wrapText="1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25" xfId="0" applyNumberFormat="1" applyFont="1" applyFill="1" applyBorder="1" applyAlignment="1">
      <alignment horizontal="left" vertical="top" wrapText="1"/>
    </xf>
    <xf numFmtId="0" fontId="3" fillId="0" borderId="48" xfId="0" applyFont="1" applyBorder="1" applyAlignment="1">
      <alignment horizontal="right" vertical="center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 wrapText="1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1" fillId="0" borderId="5" xfId="0" applyNumberFormat="1" applyFont="1" applyBorder="1" applyAlignment="1" applyProtection="1">
      <alignment horizontal="left" vertical="center"/>
      <protection locked="0"/>
    </xf>
    <xf numFmtId="49" fontId="1" fillId="0" borderId="6" xfId="0" applyNumberFormat="1" applyFont="1" applyBorder="1" applyAlignment="1" applyProtection="1">
      <alignment horizontal="left" vertical="center"/>
      <protection locked="0"/>
    </xf>
    <xf numFmtId="49" fontId="1" fillId="0" borderId="7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49" fontId="2" fillId="0" borderId="26" xfId="0" applyNumberFormat="1" applyFont="1" applyBorder="1" applyAlignment="1" applyProtection="1">
      <alignment horizontal="left" vertical="center"/>
      <protection locked="0"/>
    </xf>
    <xf numFmtId="49" fontId="1" fillId="0" borderId="27" xfId="0" applyNumberFormat="1" applyFont="1" applyBorder="1" applyAlignment="1" applyProtection="1">
      <alignment horizontal="left" vertical="center"/>
      <protection locked="0"/>
    </xf>
    <xf numFmtId="49" fontId="1" fillId="0" borderId="28" xfId="0" applyNumberFormat="1" applyFont="1" applyBorder="1" applyAlignment="1" applyProtection="1">
      <alignment horizontal="left" vertical="center"/>
      <protection locked="0"/>
    </xf>
  </cellXfs>
  <cellStyles count="2">
    <cellStyle name="Normale" xfId="0" builtinId="0"/>
    <cellStyle name="Percentuale" xfId="1" builtinId="5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307731</xdr:colOff>
      <xdr:row>1</xdr:row>
      <xdr:rowOff>65941</xdr:rowOff>
    </xdr:from>
    <xdr:to>
      <xdr:col>2</xdr:col>
      <xdr:colOff>300404</xdr:colOff>
      <xdr:row>1</xdr:row>
      <xdr:rowOff>710711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07140C2-1693-41E6-B5E3-9527549A06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1" t="11351" r="9470" b="14660"/>
        <a:stretch/>
      </xdr:blipFill>
      <xdr:spPr>
        <a:xfrm>
          <a:off x="307731" y="65941"/>
          <a:ext cx="929933" cy="644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52F1-AB08-473F-8AD1-00CE2DEE1012}">
  <dimension ref="A1:R191"/>
  <sheetViews>
    <sheetView tabSelected="1" topLeftCell="B22" zoomScale="126" zoomScaleNormal="126" zoomScaleSheetLayoutView="90" workbookViewId="0">
      <selection activeCell="B33" sqref="A33:XFD34"/>
    </sheetView>
  </sheetViews>
  <sheetFormatPr defaultColWidth="0" defaultRowHeight="12.45" customHeight="1" zeroHeight="1" x14ac:dyDescent="0.25"/>
  <cols>
    <col min="1" max="1" width="17.44140625" style="1" hidden="1" customWidth="1"/>
    <col min="2" max="2" width="13.6640625" style="110" customWidth="1"/>
    <col min="3" max="3" width="9.109375" style="1" customWidth="1"/>
    <col min="4" max="4" width="28" style="1" bestFit="1" customWidth="1"/>
    <col min="5" max="5" width="14.109375" style="1" customWidth="1"/>
    <col min="6" max="6" width="13.44140625" style="1" customWidth="1"/>
    <col min="7" max="7" width="16.109375" style="1" customWidth="1"/>
    <col min="8" max="8" width="13.44140625" style="1" customWidth="1"/>
    <col min="9" max="9" width="16.109375" style="1" customWidth="1"/>
    <col min="10" max="10" width="8.33203125" style="112" customWidth="1"/>
    <col min="11" max="11" width="3.33203125" style="1" customWidth="1"/>
    <col min="12" max="12" width="9.109375" style="1" hidden="1" customWidth="1"/>
    <col min="13" max="13" width="16.44140625" style="1" hidden="1" customWidth="1"/>
    <col min="14" max="14" width="11.6640625" style="1" hidden="1" customWidth="1"/>
    <col min="15" max="15" width="6.33203125" style="1" hidden="1" customWidth="1"/>
    <col min="16" max="16" width="18.44140625" style="1" hidden="1" customWidth="1"/>
    <col min="17" max="17" width="6.44140625" style="1" hidden="1" customWidth="1"/>
    <col min="18" max="18" width="7" style="1" hidden="1" customWidth="1"/>
    <col min="19" max="16384" width="9.109375" style="1" hidden="1"/>
  </cols>
  <sheetData>
    <row r="1" spans="1:11" ht="12.75" hidden="1" customHeight="1" x14ac:dyDescent="0.25">
      <c r="B1" s="2"/>
      <c r="C1" s="3"/>
      <c r="D1" s="3"/>
      <c r="E1" s="3">
        <v>3</v>
      </c>
      <c r="F1" s="3"/>
      <c r="G1" s="4"/>
      <c r="H1" s="4"/>
      <c r="I1" s="4"/>
      <c r="J1" s="5" t="s">
        <v>0</v>
      </c>
    </row>
    <row r="2" spans="1:11" ht="62.25" customHeight="1" thickBot="1" x14ac:dyDescent="0.3">
      <c r="B2" s="168"/>
      <c r="C2" s="168"/>
      <c r="D2" s="168"/>
      <c r="E2" s="168"/>
      <c r="F2" s="168"/>
      <c r="G2" s="168"/>
      <c r="H2" s="168"/>
      <c r="I2" s="168"/>
      <c r="J2" s="168"/>
      <c r="K2" s="169"/>
    </row>
    <row r="3" spans="1:11" ht="13.8" thickBot="1" x14ac:dyDescent="0.3">
      <c r="B3" s="138" t="s">
        <v>1</v>
      </c>
      <c r="C3" s="139"/>
      <c r="D3" s="170"/>
      <c r="E3" s="171"/>
      <c r="F3" s="171"/>
      <c r="G3" s="171"/>
      <c r="H3" s="171"/>
      <c r="I3" s="172"/>
      <c r="J3" s="173"/>
      <c r="K3" s="169"/>
    </row>
    <row r="4" spans="1:11" ht="13.8" thickBot="1" x14ac:dyDescent="0.3">
      <c r="B4" s="138" t="s">
        <v>2</v>
      </c>
      <c r="C4" s="139"/>
      <c r="D4" s="165"/>
      <c r="E4" s="166"/>
      <c r="F4" s="166"/>
      <c r="G4" s="166"/>
      <c r="H4" s="167"/>
      <c r="I4" s="6" t="s">
        <v>3</v>
      </c>
      <c r="J4" s="7"/>
      <c r="K4" s="169"/>
    </row>
    <row r="5" spans="1:11" ht="13.8" thickBot="1" x14ac:dyDescent="0.3">
      <c r="B5" s="138" t="s">
        <v>4</v>
      </c>
      <c r="C5" s="139"/>
      <c r="D5" s="8"/>
      <c r="E5" s="9" t="s">
        <v>5</v>
      </c>
      <c r="F5" s="158"/>
      <c r="G5" s="159"/>
      <c r="H5" s="160"/>
      <c r="I5" s="9" t="s">
        <v>6</v>
      </c>
      <c r="J5" s="10"/>
      <c r="K5" s="169"/>
    </row>
    <row r="6" spans="1:11" ht="13.8" thickBot="1" x14ac:dyDescent="0.3">
      <c r="B6" s="138" t="s">
        <v>7</v>
      </c>
      <c r="C6" s="139"/>
      <c r="D6" s="174"/>
      <c r="E6" s="162"/>
      <c r="F6" s="163"/>
      <c r="G6" s="163"/>
      <c r="H6" s="163"/>
      <c r="I6" s="162"/>
      <c r="J6" s="164"/>
      <c r="K6" s="169"/>
    </row>
    <row r="7" spans="1:11" ht="13.8" thickBot="1" x14ac:dyDescent="0.3">
      <c r="B7" s="138" t="s">
        <v>8</v>
      </c>
      <c r="C7" s="139"/>
      <c r="D7" s="140"/>
      <c r="E7" s="141"/>
      <c r="F7" s="141"/>
      <c r="G7" s="141"/>
      <c r="H7" s="141"/>
      <c r="I7" s="141"/>
      <c r="J7" s="142"/>
      <c r="K7" s="169"/>
    </row>
    <row r="8" spans="1:11" ht="13.2" x14ac:dyDescent="0.25">
      <c r="B8" s="175" t="s">
        <v>9</v>
      </c>
      <c r="C8" s="176"/>
      <c r="D8" s="176"/>
      <c r="E8" s="176"/>
      <c r="F8" s="176"/>
      <c r="G8" s="176"/>
      <c r="H8" s="176"/>
      <c r="I8" s="176"/>
      <c r="J8" s="177"/>
      <c r="K8" s="169"/>
    </row>
    <row r="9" spans="1:11" ht="13.8" thickBot="1" x14ac:dyDescent="0.3">
      <c r="B9" s="178"/>
      <c r="C9" s="179"/>
      <c r="D9" s="179"/>
      <c r="E9" s="179"/>
      <c r="F9" s="179"/>
      <c r="G9" s="179"/>
      <c r="H9" s="179"/>
      <c r="I9" s="179"/>
      <c r="J9" s="180"/>
      <c r="K9" s="169"/>
    </row>
    <row r="10" spans="1:11" ht="13.8" thickBot="1" x14ac:dyDescent="0.3">
      <c r="B10" s="138" t="s">
        <v>1</v>
      </c>
      <c r="C10" s="139"/>
      <c r="D10" s="181"/>
      <c r="E10" s="182"/>
      <c r="F10" s="182"/>
      <c r="G10" s="182"/>
      <c r="H10" s="182"/>
      <c r="I10" s="182"/>
      <c r="J10" s="183"/>
      <c r="K10" s="169"/>
    </row>
    <row r="11" spans="1:11" ht="13.8" thickBot="1" x14ac:dyDescent="0.3">
      <c r="B11" s="138" t="s">
        <v>2</v>
      </c>
      <c r="C11" s="139"/>
      <c r="D11" s="165"/>
      <c r="E11" s="166"/>
      <c r="F11" s="166"/>
      <c r="G11" s="166"/>
      <c r="H11" s="167"/>
      <c r="I11" s="6" t="s">
        <v>3</v>
      </c>
      <c r="J11" s="7"/>
      <c r="K11" s="169"/>
    </row>
    <row r="12" spans="1:11" ht="13.8" thickBot="1" x14ac:dyDescent="0.3">
      <c r="B12" s="138" t="s">
        <v>4</v>
      </c>
      <c r="C12" s="139"/>
      <c r="D12" s="11"/>
      <c r="E12" s="9" t="s">
        <v>5</v>
      </c>
      <c r="F12" s="158"/>
      <c r="G12" s="159"/>
      <c r="H12" s="160"/>
      <c r="I12" s="9" t="s">
        <v>6</v>
      </c>
      <c r="J12" s="10"/>
      <c r="K12" s="169"/>
    </row>
    <row r="13" spans="1:11" ht="13.8" thickBot="1" x14ac:dyDescent="0.3">
      <c r="B13" s="138" t="s">
        <v>7</v>
      </c>
      <c r="C13" s="139"/>
      <c r="D13" s="161"/>
      <c r="E13" s="162"/>
      <c r="F13" s="163"/>
      <c r="G13" s="163"/>
      <c r="H13" s="163"/>
      <c r="I13" s="162"/>
      <c r="J13" s="164"/>
      <c r="K13" s="169"/>
    </row>
    <row r="14" spans="1:11" ht="13.8" thickBot="1" x14ac:dyDescent="0.3">
      <c r="B14" s="138" t="s">
        <v>8</v>
      </c>
      <c r="C14" s="139"/>
      <c r="D14" s="140"/>
      <c r="E14" s="141"/>
      <c r="F14" s="141"/>
      <c r="G14" s="141"/>
      <c r="H14" s="141"/>
      <c r="I14" s="141"/>
      <c r="J14" s="142"/>
      <c r="K14" s="169"/>
    </row>
    <row r="15" spans="1:11" ht="9" customHeight="1" thickBot="1" x14ac:dyDescent="0.3">
      <c r="B15" s="2"/>
      <c r="C15" s="3"/>
      <c r="D15" s="3"/>
      <c r="E15" s="3"/>
      <c r="F15" s="3"/>
      <c r="G15" s="4"/>
      <c r="H15" s="4"/>
      <c r="I15" s="4"/>
      <c r="J15" s="5"/>
      <c r="K15" s="169"/>
    </row>
    <row r="16" spans="1:11" ht="44.25" customHeight="1" thickBot="1" x14ac:dyDescent="0.3">
      <c r="A16" s="12" t="s">
        <v>10</v>
      </c>
      <c r="B16" s="13" t="s">
        <v>10</v>
      </c>
      <c r="C16" s="14" t="s">
        <v>11</v>
      </c>
      <c r="D16" s="14" t="s">
        <v>12</v>
      </c>
      <c r="E16" s="15" t="s">
        <v>13</v>
      </c>
      <c r="F16" s="15" t="s">
        <v>14</v>
      </c>
      <c r="G16" s="15" t="s">
        <v>15</v>
      </c>
      <c r="H16" s="15" t="s">
        <v>16</v>
      </c>
      <c r="I16" s="15" t="s">
        <v>17</v>
      </c>
      <c r="J16" s="15" t="s">
        <v>18</v>
      </c>
      <c r="K16" s="169"/>
    </row>
    <row r="17" spans="1:12" ht="12.75" customHeight="1" x14ac:dyDescent="0.25">
      <c r="A17" s="16" t="s">
        <v>19</v>
      </c>
      <c r="B17" s="17" t="s">
        <v>19</v>
      </c>
      <c r="C17" s="18" t="s">
        <v>20</v>
      </c>
      <c r="D17" s="19" t="s">
        <v>21</v>
      </c>
      <c r="E17" s="20">
        <v>12.66</v>
      </c>
      <c r="F17" s="21"/>
      <c r="G17" s="20">
        <f>IF(F17="",0,E17*F17)</f>
        <v>0</v>
      </c>
      <c r="H17" s="21">
        <v>1</v>
      </c>
      <c r="I17" s="22">
        <f>IF(H17="",0,E17*H17)</f>
        <v>12.66</v>
      </c>
      <c r="J17" s="23"/>
      <c r="K17" s="169"/>
      <c r="L17" s="24"/>
    </row>
    <row r="18" spans="1:12" ht="12.75" customHeight="1" x14ac:dyDescent="0.25">
      <c r="A18" s="16" t="s">
        <v>19</v>
      </c>
      <c r="B18" s="25" t="s">
        <v>19</v>
      </c>
      <c r="C18" s="26" t="s">
        <v>22</v>
      </c>
      <c r="D18" s="27" t="s">
        <v>23</v>
      </c>
      <c r="E18" s="28">
        <v>12.66</v>
      </c>
      <c r="F18" s="29"/>
      <c r="G18" s="28">
        <f t="shared" ref="G18:G87" si="0">IF(F18="",0,E18*F18)</f>
        <v>0</v>
      </c>
      <c r="H18" s="29"/>
      <c r="I18" s="30">
        <f t="shared" ref="I18:I87" si="1">IF(H18="",0,E18*H18)</f>
        <v>0</v>
      </c>
      <c r="J18" s="31"/>
      <c r="K18" s="169"/>
    </row>
    <row r="19" spans="1:12" ht="12.75" customHeight="1" x14ac:dyDescent="0.25">
      <c r="A19" s="16" t="s">
        <v>19</v>
      </c>
      <c r="B19" s="25" t="s">
        <v>19</v>
      </c>
      <c r="C19" s="26" t="s">
        <v>24</v>
      </c>
      <c r="D19" s="27" t="s">
        <v>25</v>
      </c>
      <c r="E19" s="28">
        <v>12.66</v>
      </c>
      <c r="F19" s="29"/>
      <c r="G19" s="28">
        <f t="shared" si="0"/>
        <v>0</v>
      </c>
      <c r="H19" s="29"/>
      <c r="I19" s="30">
        <f t="shared" si="1"/>
        <v>0</v>
      </c>
      <c r="J19" s="31"/>
      <c r="K19" s="169"/>
    </row>
    <row r="20" spans="1:12" ht="12.75" customHeight="1" x14ac:dyDescent="0.25">
      <c r="A20" s="16" t="s">
        <v>19</v>
      </c>
      <c r="B20" s="25" t="s">
        <v>19</v>
      </c>
      <c r="C20" s="26" t="s">
        <v>26</v>
      </c>
      <c r="D20" s="27" t="s">
        <v>27</v>
      </c>
      <c r="E20" s="28">
        <v>12.66</v>
      </c>
      <c r="F20" s="29"/>
      <c r="G20" s="28">
        <f t="shared" si="0"/>
        <v>0</v>
      </c>
      <c r="H20" s="29"/>
      <c r="I20" s="30">
        <f t="shared" si="1"/>
        <v>0</v>
      </c>
      <c r="J20" s="31"/>
      <c r="K20" s="169"/>
    </row>
    <row r="21" spans="1:12" ht="12.75" customHeight="1" x14ac:dyDescent="0.25">
      <c r="A21" s="16"/>
      <c r="B21" s="25" t="s">
        <v>19</v>
      </c>
      <c r="C21" s="26" t="s">
        <v>28</v>
      </c>
      <c r="D21" s="27" t="s">
        <v>29</v>
      </c>
      <c r="E21" s="28">
        <v>12.66</v>
      </c>
      <c r="F21" s="29"/>
      <c r="G21" s="28">
        <f t="shared" si="0"/>
        <v>0</v>
      </c>
      <c r="H21" s="29"/>
      <c r="I21" s="30">
        <f t="shared" si="1"/>
        <v>0</v>
      </c>
      <c r="J21" s="31"/>
      <c r="K21" s="169"/>
    </row>
    <row r="22" spans="1:12" ht="12.75" customHeight="1" x14ac:dyDescent="0.25">
      <c r="A22" s="16"/>
      <c r="B22" s="25" t="s">
        <v>19</v>
      </c>
      <c r="C22" s="26" t="s">
        <v>30</v>
      </c>
      <c r="D22" s="27" t="s">
        <v>31</v>
      </c>
      <c r="E22" s="28">
        <v>12.66</v>
      </c>
      <c r="F22" s="29"/>
      <c r="G22" s="28">
        <f t="shared" si="0"/>
        <v>0</v>
      </c>
      <c r="H22" s="29"/>
      <c r="I22" s="30">
        <f t="shared" si="1"/>
        <v>0</v>
      </c>
      <c r="J22" s="31"/>
      <c r="K22" s="169"/>
    </row>
    <row r="23" spans="1:12" ht="12.75" customHeight="1" x14ac:dyDescent="0.25">
      <c r="A23" s="16" t="s">
        <v>19</v>
      </c>
      <c r="B23" s="25" t="s">
        <v>19</v>
      </c>
      <c r="C23" s="26" t="s">
        <v>32</v>
      </c>
      <c r="D23" s="32" t="s">
        <v>33</v>
      </c>
      <c r="E23" s="28">
        <v>12.66</v>
      </c>
      <c r="F23" s="29"/>
      <c r="G23" s="28">
        <f t="shared" si="0"/>
        <v>0</v>
      </c>
      <c r="H23" s="29"/>
      <c r="I23" s="30">
        <f t="shared" si="1"/>
        <v>0</v>
      </c>
      <c r="J23" s="31"/>
      <c r="K23" s="169"/>
    </row>
    <row r="24" spans="1:12" ht="12.75" customHeight="1" x14ac:dyDescent="0.25">
      <c r="A24" s="16" t="s">
        <v>19</v>
      </c>
      <c r="B24" s="25" t="s">
        <v>19</v>
      </c>
      <c r="C24" s="26" t="s">
        <v>34</v>
      </c>
      <c r="D24" s="27" t="s">
        <v>35</v>
      </c>
      <c r="E24" s="28">
        <v>12.66</v>
      </c>
      <c r="F24" s="29"/>
      <c r="G24" s="28">
        <f t="shared" si="0"/>
        <v>0</v>
      </c>
      <c r="H24" s="29"/>
      <c r="I24" s="30">
        <f t="shared" si="1"/>
        <v>0</v>
      </c>
      <c r="J24" s="31"/>
      <c r="K24" s="169"/>
    </row>
    <row r="25" spans="1:12" ht="12.75" customHeight="1" x14ac:dyDescent="0.25">
      <c r="A25" s="16" t="s">
        <v>19</v>
      </c>
      <c r="B25" s="25" t="s">
        <v>19</v>
      </c>
      <c r="C25" s="26" t="s">
        <v>36</v>
      </c>
      <c r="D25" s="27" t="s">
        <v>37</v>
      </c>
      <c r="E25" s="28">
        <v>12.66</v>
      </c>
      <c r="F25" s="29"/>
      <c r="G25" s="28">
        <f t="shared" si="0"/>
        <v>0</v>
      </c>
      <c r="H25" s="29"/>
      <c r="I25" s="30">
        <f t="shared" si="1"/>
        <v>0</v>
      </c>
      <c r="J25" s="31"/>
      <c r="K25" s="169"/>
    </row>
    <row r="26" spans="1:12" ht="12.75" customHeight="1" x14ac:dyDescent="0.25">
      <c r="A26" s="16" t="s">
        <v>19</v>
      </c>
      <c r="B26" s="25" t="s">
        <v>19</v>
      </c>
      <c r="C26" s="26" t="s">
        <v>38</v>
      </c>
      <c r="D26" s="27" t="s">
        <v>39</v>
      </c>
      <c r="E26" s="28">
        <v>12.66</v>
      </c>
      <c r="F26" s="29"/>
      <c r="G26" s="28">
        <f t="shared" si="0"/>
        <v>0</v>
      </c>
      <c r="H26" s="29"/>
      <c r="I26" s="30">
        <f t="shared" si="1"/>
        <v>0</v>
      </c>
      <c r="J26" s="31"/>
      <c r="K26" s="169"/>
    </row>
    <row r="27" spans="1:12" ht="13.2" x14ac:dyDescent="0.25">
      <c r="A27" s="16" t="s">
        <v>19</v>
      </c>
      <c r="B27" s="25" t="s">
        <v>19</v>
      </c>
      <c r="C27" s="26" t="s">
        <v>40</v>
      </c>
      <c r="D27" s="27" t="s">
        <v>41</v>
      </c>
      <c r="E27" s="28">
        <v>12.66</v>
      </c>
      <c r="F27" s="29"/>
      <c r="G27" s="28">
        <f t="shared" si="0"/>
        <v>0</v>
      </c>
      <c r="H27" s="29"/>
      <c r="I27" s="30">
        <f t="shared" si="1"/>
        <v>0</v>
      </c>
      <c r="J27" s="31"/>
      <c r="K27" s="169"/>
    </row>
    <row r="28" spans="1:12" ht="12.75" customHeight="1" x14ac:dyDescent="0.25">
      <c r="A28" s="16" t="s">
        <v>19</v>
      </c>
      <c r="B28" s="25" t="s">
        <v>19</v>
      </c>
      <c r="C28" s="26" t="s">
        <v>42</v>
      </c>
      <c r="D28" s="27" t="s">
        <v>43</v>
      </c>
      <c r="E28" s="28">
        <v>12.66</v>
      </c>
      <c r="F28" s="29"/>
      <c r="G28" s="28">
        <f t="shared" si="0"/>
        <v>0</v>
      </c>
      <c r="H28" s="29"/>
      <c r="I28" s="30">
        <f t="shared" si="1"/>
        <v>0</v>
      </c>
      <c r="J28" s="31"/>
      <c r="K28" s="169"/>
    </row>
    <row r="29" spans="1:12" ht="12.75" customHeight="1" x14ac:dyDescent="0.25">
      <c r="A29" s="16" t="s">
        <v>19</v>
      </c>
      <c r="B29" s="25" t="s">
        <v>19</v>
      </c>
      <c r="C29" s="26" t="s">
        <v>44</v>
      </c>
      <c r="D29" s="27" t="s">
        <v>45</v>
      </c>
      <c r="E29" s="28">
        <v>12.66</v>
      </c>
      <c r="F29" s="29"/>
      <c r="G29" s="28">
        <f t="shared" si="0"/>
        <v>0</v>
      </c>
      <c r="H29" s="29"/>
      <c r="I29" s="30">
        <f t="shared" si="1"/>
        <v>0</v>
      </c>
      <c r="J29" s="31"/>
      <c r="K29" s="169"/>
    </row>
    <row r="30" spans="1:12" ht="13.5" customHeight="1" thickBot="1" x14ac:dyDescent="0.3">
      <c r="A30" s="33" t="s">
        <v>19</v>
      </c>
      <c r="B30" s="34" t="s">
        <v>19</v>
      </c>
      <c r="C30" s="35" t="s">
        <v>46</v>
      </c>
      <c r="D30" s="36" t="s">
        <v>47</v>
      </c>
      <c r="E30" s="37">
        <v>12.66</v>
      </c>
      <c r="F30" s="38"/>
      <c r="G30" s="37">
        <f t="shared" si="0"/>
        <v>0</v>
      </c>
      <c r="H30" s="38"/>
      <c r="I30" s="39">
        <f t="shared" si="1"/>
        <v>0</v>
      </c>
      <c r="J30" s="40"/>
      <c r="K30" s="169"/>
    </row>
    <row r="31" spans="1:12" ht="12.75" customHeight="1" x14ac:dyDescent="0.25">
      <c r="A31" s="41" t="s">
        <v>48</v>
      </c>
      <c r="B31" s="17" t="s">
        <v>48</v>
      </c>
      <c r="C31" s="42" t="s">
        <v>49</v>
      </c>
      <c r="D31" s="43" t="s">
        <v>50</v>
      </c>
      <c r="E31" s="20">
        <v>27.01</v>
      </c>
      <c r="F31" s="21"/>
      <c r="G31" s="20">
        <f t="shared" si="0"/>
        <v>0</v>
      </c>
      <c r="H31" s="21"/>
      <c r="I31" s="22">
        <f t="shared" si="1"/>
        <v>0</v>
      </c>
      <c r="J31" s="44"/>
      <c r="K31" s="169"/>
    </row>
    <row r="32" spans="1:12" ht="13.2" x14ac:dyDescent="0.25">
      <c r="A32" s="45" t="s">
        <v>48</v>
      </c>
      <c r="B32" s="25" t="s">
        <v>48</v>
      </c>
      <c r="C32" s="46" t="s">
        <v>51</v>
      </c>
      <c r="D32" s="47" t="s">
        <v>52</v>
      </c>
      <c r="E32" s="28">
        <v>27.01</v>
      </c>
      <c r="F32" s="29"/>
      <c r="G32" s="28">
        <f t="shared" si="0"/>
        <v>0</v>
      </c>
      <c r="H32" s="29"/>
      <c r="I32" s="30">
        <f t="shared" si="1"/>
        <v>0</v>
      </c>
      <c r="J32" s="31"/>
      <c r="K32" s="169"/>
    </row>
    <row r="33" spans="1:11" ht="13.2" x14ac:dyDescent="0.25">
      <c r="A33" s="45" t="s">
        <v>48</v>
      </c>
      <c r="B33" s="25" t="s">
        <v>48</v>
      </c>
      <c r="C33" s="46" t="s">
        <v>53</v>
      </c>
      <c r="D33" s="47" t="s">
        <v>54</v>
      </c>
      <c r="E33" s="28">
        <v>27.01</v>
      </c>
      <c r="F33" s="29"/>
      <c r="G33" s="28">
        <f t="shared" si="0"/>
        <v>0</v>
      </c>
      <c r="H33" s="29"/>
      <c r="I33" s="30">
        <f t="shared" si="1"/>
        <v>0</v>
      </c>
      <c r="J33" s="31" t="s">
        <v>0</v>
      </c>
      <c r="K33" s="169"/>
    </row>
    <row r="34" spans="1:11" ht="13.2" x14ac:dyDescent="0.25">
      <c r="A34" s="45" t="s">
        <v>48</v>
      </c>
      <c r="B34" s="25" t="s">
        <v>48</v>
      </c>
      <c r="C34" s="46" t="s">
        <v>55</v>
      </c>
      <c r="D34" s="47" t="s">
        <v>56</v>
      </c>
      <c r="E34" s="28">
        <v>27.01</v>
      </c>
      <c r="F34" s="29"/>
      <c r="G34" s="28">
        <f t="shared" si="0"/>
        <v>0</v>
      </c>
      <c r="H34" s="29"/>
      <c r="I34" s="30">
        <f t="shared" si="1"/>
        <v>0</v>
      </c>
      <c r="J34" s="31" t="s">
        <v>0</v>
      </c>
      <c r="K34" s="169"/>
    </row>
    <row r="35" spans="1:11" ht="13.2" x14ac:dyDescent="0.25">
      <c r="A35" s="45"/>
      <c r="B35" s="25" t="s">
        <v>48</v>
      </c>
      <c r="C35" s="48" t="s">
        <v>326</v>
      </c>
      <c r="D35" s="49" t="s">
        <v>327</v>
      </c>
      <c r="E35" s="28">
        <v>27.01</v>
      </c>
      <c r="F35" s="50"/>
      <c r="G35" s="28">
        <f t="shared" si="0"/>
        <v>0</v>
      </c>
      <c r="H35" s="50">
        <v>1</v>
      </c>
      <c r="I35" s="30">
        <f t="shared" si="1"/>
        <v>27.01</v>
      </c>
      <c r="J35" s="52"/>
      <c r="K35" s="169"/>
    </row>
    <row r="36" spans="1:11" ht="13.2" x14ac:dyDescent="0.25">
      <c r="A36" s="45"/>
      <c r="B36" s="25" t="s">
        <v>48</v>
      </c>
      <c r="C36" s="47" t="s">
        <v>59</v>
      </c>
      <c r="D36" s="47" t="s">
        <v>60</v>
      </c>
      <c r="E36" s="28">
        <v>27.01</v>
      </c>
      <c r="F36" s="50"/>
      <c r="G36" s="28">
        <f t="shared" si="0"/>
        <v>0</v>
      </c>
      <c r="H36" s="50"/>
      <c r="I36" s="30">
        <f t="shared" si="1"/>
        <v>0</v>
      </c>
      <c r="J36" s="52"/>
      <c r="K36" s="169"/>
    </row>
    <row r="37" spans="1:11" ht="13.2" x14ac:dyDescent="0.25">
      <c r="A37" s="45"/>
      <c r="B37" s="25" t="s">
        <v>48</v>
      </c>
      <c r="C37" s="47" t="s">
        <v>328</v>
      </c>
      <c r="D37" s="47" t="s">
        <v>329</v>
      </c>
      <c r="E37" s="28">
        <v>27.01</v>
      </c>
      <c r="F37" s="50"/>
      <c r="G37" s="28">
        <f t="shared" si="0"/>
        <v>0</v>
      </c>
      <c r="H37" s="50"/>
      <c r="I37" s="30">
        <f t="shared" si="1"/>
        <v>0</v>
      </c>
      <c r="J37" s="52"/>
      <c r="K37" s="169"/>
    </row>
    <row r="38" spans="1:11" ht="13.8" thickBot="1" x14ac:dyDescent="0.3">
      <c r="A38" s="53" t="s">
        <v>48</v>
      </c>
      <c r="B38" s="34" t="s">
        <v>48</v>
      </c>
      <c r="C38" s="116" t="s">
        <v>57</v>
      </c>
      <c r="D38" s="117" t="s">
        <v>58</v>
      </c>
      <c r="E38" s="28">
        <v>27.01</v>
      </c>
      <c r="F38" s="38"/>
      <c r="G38" s="28">
        <f t="shared" si="0"/>
        <v>0</v>
      </c>
      <c r="H38" s="38">
        <v>1</v>
      </c>
      <c r="I38" s="39">
        <f t="shared" si="1"/>
        <v>27.01</v>
      </c>
      <c r="J38" s="40"/>
      <c r="K38" s="169"/>
    </row>
    <row r="39" spans="1:11" ht="12.75" customHeight="1" x14ac:dyDescent="0.25">
      <c r="A39" s="41" t="s">
        <v>61</v>
      </c>
      <c r="B39" s="17" t="s">
        <v>61</v>
      </c>
      <c r="C39" s="42" t="s">
        <v>62</v>
      </c>
      <c r="D39" s="43" t="s">
        <v>63</v>
      </c>
      <c r="E39" s="20">
        <v>19.63</v>
      </c>
      <c r="F39" s="21"/>
      <c r="G39" s="20">
        <f t="shared" si="0"/>
        <v>0</v>
      </c>
      <c r="H39" s="21"/>
      <c r="I39" s="22">
        <f t="shared" si="1"/>
        <v>0</v>
      </c>
      <c r="J39" s="44"/>
      <c r="K39" s="169"/>
    </row>
    <row r="40" spans="1:11" ht="13.2" x14ac:dyDescent="0.25">
      <c r="A40" s="45" t="s">
        <v>61</v>
      </c>
      <c r="B40" s="25" t="s">
        <v>61</v>
      </c>
      <c r="C40" s="46" t="s">
        <v>64</v>
      </c>
      <c r="D40" s="47" t="s">
        <v>65</v>
      </c>
      <c r="E40" s="28">
        <v>19.63</v>
      </c>
      <c r="F40" s="56"/>
      <c r="G40" s="28">
        <f t="shared" si="0"/>
        <v>0</v>
      </c>
      <c r="H40" s="56"/>
      <c r="I40" s="30">
        <f t="shared" si="1"/>
        <v>0</v>
      </c>
      <c r="J40" s="31"/>
      <c r="K40" s="169"/>
    </row>
    <row r="41" spans="1:11" ht="13.2" x14ac:dyDescent="0.25">
      <c r="A41" s="45"/>
      <c r="B41" s="25" t="s">
        <v>61</v>
      </c>
      <c r="C41" s="46" t="s">
        <v>331</v>
      </c>
      <c r="D41" s="47" t="s">
        <v>332</v>
      </c>
      <c r="E41" s="28">
        <v>19.63</v>
      </c>
      <c r="F41" s="56"/>
      <c r="G41" s="28">
        <f t="shared" si="0"/>
        <v>0</v>
      </c>
      <c r="H41" s="56">
        <v>1</v>
      </c>
      <c r="I41" s="30">
        <f t="shared" si="1"/>
        <v>19.63</v>
      </c>
      <c r="J41" s="31"/>
      <c r="K41" s="169"/>
    </row>
    <row r="42" spans="1:11" ht="13.2" x14ac:dyDescent="0.25">
      <c r="A42" s="45" t="s">
        <v>61</v>
      </c>
      <c r="B42" s="25" t="s">
        <v>61</v>
      </c>
      <c r="C42" s="46" t="s">
        <v>66</v>
      </c>
      <c r="D42" s="47" t="s">
        <v>67</v>
      </c>
      <c r="E42" s="28">
        <v>19.63</v>
      </c>
      <c r="F42" s="29"/>
      <c r="G42" s="28">
        <f t="shared" si="0"/>
        <v>0</v>
      </c>
      <c r="H42" s="29"/>
      <c r="I42" s="30">
        <f t="shared" si="1"/>
        <v>0</v>
      </c>
      <c r="J42" s="31"/>
      <c r="K42" s="169"/>
    </row>
    <row r="43" spans="1:11" ht="13.2" x14ac:dyDescent="0.25">
      <c r="A43" s="45" t="s">
        <v>61</v>
      </c>
      <c r="B43" s="25" t="s">
        <v>61</v>
      </c>
      <c r="C43" s="46" t="s">
        <v>68</v>
      </c>
      <c r="D43" s="47" t="s">
        <v>69</v>
      </c>
      <c r="E43" s="28">
        <v>19.63</v>
      </c>
      <c r="F43" s="29"/>
      <c r="G43" s="28">
        <f t="shared" si="0"/>
        <v>0</v>
      </c>
      <c r="H43" s="29"/>
      <c r="I43" s="30">
        <f t="shared" si="1"/>
        <v>0</v>
      </c>
      <c r="J43" s="57"/>
      <c r="K43" s="169"/>
    </row>
    <row r="44" spans="1:11" ht="13.2" x14ac:dyDescent="0.25">
      <c r="A44" s="45" t="s">
        <v>61</v>
      </c>
      <c r="B44" s="25" t="s">
        <v>61</v>
      </c>
      <c r="C44" s="46" t="s">
        <v>70</v>
      </c>
      <c r="D44" s="47" t="s">
        <v>71</v>
      </c>
      <c r="E44" s="28">
        <v>19.63</v>
      </c>
      <c r="F44" s="29"/>
      <c r="G44" s="28">
        <f t="shared" si="0"/>
        <v>0</v>
      </c>
      <c r="H44" s="29"/>
      <c r="I44" s="30">
        <f t="shared" si="1"/>
        <v>0</v>
      </c>
      <c r="J44" s="31"/>
      <c r="K44" s="169"/>
    </row>
    <row r="45" spans="1:11" ht="13.2" x14ac:dyDescent="0.25">
      <c r="A45" s="45" t="s">
        <v>61</v>
      </c>
      <c r="B45" s="25" t="s">
        <v>61</v>
      </c>
      <c r="C45" s="46" t="s">
        <v>72</v>
      </c>
      <c r="D45" s="47" t="s">
        <v>73</v>
      </c>
      <c r="E45" s="28">
        <v>19.63</v>
      </c>
      <c r="F45" s="29"/>
      <c r="G45" s="28">
        <f t="shared" si="0"/>
        <v>0</v>
      </c>
      <c r="H45" s="29"/>
      <c r="I45" s="30">
        <f t="shared" si="1"/>
        <v>0</v>
      </c>
      <c r="J45" s="31"/>
      <c r="K45" s="169"/>
    </row>
    <row r="46" spans="1:11" ht="13.2" x14ac:dyDescent="0.25">
      <c r="A46" s="45" t="s">
        <v>61</v>
      </c>
      <c r="B46" s="25" t="s">
        <v>61</v>
      </c>
      <c r="C46" s="46" t="s">
        <v>74</v>
      </c>
      <c r="D46" s="47" t="s">
        <v>75</v>
      </c>
      <c r="E46" s="28">
        <v>19.63</v>
      </c>
      <c r="F46" s="29"/>
      <c r="G46" s="28">
        <f t="shared" si="0"/>
        <v>0</v>
      </c>
      <c r="H46" s="29"/>
      <c r="I46" s="30">
        <f t="shared" si="1"/>
        <v>0</v>
      </c>
      <c r="J46" s="57"/>
      <c r="K46" s="169"/>
    </row>
    <row r="47" spans="1:11" ht="13.2" x14ac:dyDescent="0.25">
      <c r="A47" s="45" t="s">
        <v>61</v>
      </c>
      <c r="B47" s="25" t="s">
        <v>61</v>
      </c>
      <c r="C47" s="46" t="s">
        <v>76</v>
      </c>
      <c r="D47" s="47" t="s">
        <v>77</v>
      </c>
      <c r="E47" s="28">
        <v>19.63</v>
      </c>
      <c r="F47" s="29"/>
      <c r="G47" s="28">
        <f t="shared" si="0"/>
        <v>0</v>
      </c>
      <c r="H47" s="29"/>
      <c r="I47" s="30">
        <f t="shared" si="1"/>
        <v>0</v>
      </c>
      <c r="J47" s="31"/>
      <c r="K47" s="169"/>
    </row>
    <row r="48" spans="1:11" ht="13.2" x14ac:dyDescent="0.25">
      <c r="A48" s="45" t="s">
        <v>61</v>
      </c>
      <c r="B48" s="25" t="s">
        <v>61</v>
      </c>
      <c r="C48" s="46" t="s">
        <v>78</v>
      </c>
      <c r="D48" s="47" t="s">
        <v>79</v>
      </c>
      <c r="E48" s="28">
        <v>19.63</v>
      </c>
      <c r="F48" s="29"/>
      <c r="G48" s="28">
        <f t="shared" si="0"/>
        <v>0</v>
      </c>
      <c r="H48" s="29"/>
      <c r="I48" s="30">
        <f t="shared" si="1"/>
        <v>0</v>
      </c>
      <c r="J48" s="31"/>
      <c r="K48" s="169"/>
    </row>
    <row r="49" spans="1:11" ht="13.2" x14ac:dyDescent="0.25">
      <c r="A49" s="45" t="s">
        <v>61</v>
      </c>
      <c r="B49" s="25" t="s">
        <v>61</v>
      </c>
      <c r="C49" s="46" t="s">
        <v>80</v>
      </c>
      <c r="D49" s="47" t="s">
        <v>81</v>
      </c>
      <c r="E49" s="28">
        <v>19.63</v>
      </c>
      <c r="F49" s="29"/>
      <c r="G49" s="28">
        <f t="shared" si="0"/>
        <v>0</v>
      </c>
      <c r="H49" s="29"/>
      <c r="I49" s="30">
        <f t="shared" si="1"/>
        <v>0</v>
      </c>
      <c r="J49" s="31"/>
      <c r="K49" s="169"/>
    </row>
    <row r="50" spans="1:11" ht="13.2" x14ac:dyDescent="0.25">
      <c r="A50" s="45" t="s">
        <v>61</v>
      </c>
      <c r="B50" s="25" t="s">
        <v>61</v>
      </c>
      <c r="C50" s="46" t="s">
        <v>82</v>
      </c>
      <c r="D50" s="47" t="s">
        <v>83</v>
      </c>
      <c r="E50" s="28">
        <v>19.63</v>
      </c>
      <c r="F50" s="29"/>
      <c r="G50" s="28">
        <f t="shared" si="0"/>
        <v>0</v>
      </c>
      <c r="H50" s="29">
        <v>1</v>
      </c>
      <c r="I50" s="30">
        <f t="shared" si="1"/>
        <v>19.63</v>
      </c>
      <c r="J50" s="31"/>
      <c r="K50" s="169"/>
    </row>
    <row r="51" spans="1:11" ht="13.2" x14ac:dyDescent="0.25">
      <c r="A51" s="45" t="s">
        <v>61</v>
      </c>
      <c r="B51" s="25" t="s">
        <v>61</v>
      </c>
      <c r="C51" s="46" t="s">
        <v>84</v>
      </c>
      <c r="D51" s="47" t="s">
        <v>85</v>
      </c>
      <c r="E51" s="28">
        <v>19.63</v>
      </c>
      <c r="F51" s="29"/>
      <c r="G51" s="28">
        <f t="shared" si="0"/>
        <v>0</v>
      </c>
      <c r="H51" s="29"/>
      <c r="I51" s="30">
        <f t="shared" si="1"/>
        <v>0</v>
      </c>
      <c r="J51" s="31"/>
      <c r="K51" s="169"/>
    </row>
    <row r="52" spans="1:11" ht="13.2" x14ac:dyDescent="0.25">
      <c r="A52" s="45" t="s">
        <v>61</v>
      </c>
      <c r="B52" s="25" t="s">
        <v>61</v>
      </c>
      <c r="C52" s="46" t="s">
        <v>86</v>
      </c>
      <c r="D52" s="47" t="s">
        <v>87</v>
      </c>
      <c r="E52" s="28">
        <v>19.63</v>
      </c>
      <c r="F52" s="29"/>
      <c r="G52" s="28">
        <f t="shared" si="0"/>
        <v>0</v>
      </c>
      <c r="H52" s="29"/>
      <c r="I52" s="30">
        <f t="shared" si="1"/>
        <v>0</v>
      </c>
      <c r="J52" s="31"/>
      <c r="K52" s="169"/>
    </row>
    <row r="53" spans="1:11" ht="13.2" x14ac:dyDescent="0.25">
      <c r="A53" s="45" t="s">
        <v>61</v>
      </c>
      <c r="B53" s="25" t="s">
        <v>61</v>
      </c>
      <c r="C53" s="46" t="s">
        <v>88</v>
      </c>
      <c r="D53" s="47" t="s">
        <v>89</v>
      </c>
      <c r="E53" s="28">
        <v>19.63</v>
      </c>
      <c r="F53" s="29"/>
      <c r="G53" s="28">
        <f t="shared" si="0"/>
        <v>0</v>
      </c>
      <c r="H53" s="29">
        <v>1</v>
      </c>
      <c r="I53" s="30">
        <f t="shared" si="1"/>
        <v>19.63</v>
      </c>
      <c r="J53" s="31"/>
      <c r="K53" s="169"/>
    </row>
    <row r="54" spans="1:11" ht="13.2" x14ac:dyDescent="0.25">
      <c r="A54" s="45" t="s">
        <v>61</v>
      </c>
      <c r="B54" s="25" t="s">
        <v>61</v>
      </c>
      <c r="C54" s="46" t="s">
        <v>90</v>
      </c>
      <c r="D54" s="47" t="s">
        <v>91</v>
      </c>
      <c r="E54" s="28">
        <v>19.63</v>
      </c>
      <c r="F54" s="29"/>
      <c r="G54" s="28">
        <f t="shared" si="0"/>
        <v>0</v>
      </c>
      <c r="H54" s="29"/>
      <c r="I54" s="30">
        <f t="shared" si="1"/>
        <v>0</v>
      </c>
      <c r="J54" s="31"/>
      <c r="K54" s="169"/>
    </row>
    <row r="55" spans="1:11" ht="13.2" x14ac:dyDescent="0.25">
      <c r="A55" s="45" t="s">
        <v>61</v>
      </c>
      <c r="B55" s="25" t="s">
        <v>61</v>
      </c>
      <c r="C55" s="46" t="s">
        <v>92</v>
      </c>
      <c r="D55" s="47" t="s">
        <v>93</v>
      </c>
      <c r="E55" s="28">
        <v>19.63</v>
      </c>
      <c r="F55" s="29"/>
      <c r="G55" s="28">
        <f t="shared" si="0"/>
        <v>0</v>
      </c>
      <c r="H55" s="29">
        <v>1</v>
      </c>
      <c r="I55" s="30">
        <f t="shared" si="1"/>
        <v>19.63</v>
      </c>
      <c r="J55" s="31"/>
      <c r="K55" s="169"/>
    </row>
    <row r="56" spans="1:11" ht="13.2" x14ac:dyDescent="0.25">
      <c r="A56" s="45" t="s">
        <v>61</v>
      </c>
      <c r="B56" s="25" t="s">
        <v>61</v>
      </c>
      <c r="C56" s="58" t="s">
        <v>94</v>
      </c>
      <c r="D56" s="59" t="s">
        <v>95</v>
      </c>
      <c r="E56" s="28">
        <v>19.63</v>
      </c>
      <c r="F56" s="61"/>
      <c r="G56" s="60">
        <f t="shared" si="0"/>
        <v>0</v>
      </c>
      <c r="H56" s="61"/>
      <c r="I56" s="62">
        <f t="shared" si="1"/>
        <v>0</v>
      </c>
      <c r="J56" s="63"/>
      <c r="K56" s="169"/>
    </row>
    <row r="57" spans="1:11" ht="13.2" x14ac:dyDescent="0.25">
      <c r="A57" s="45" t="s">
        <v>61</v>
      </c>
      <c r="B57" s="25" t="s">
        <v>61</v>
      </c>
      <c r="C57" s="58" t="s">
        <v>96</v>
      </c>
      <c r="D57" s="59" t="s">
        <v>97</v>
      </c>
      <c r="E57" s="28">
        <v>19.63</v>
      </c>
      <c r="F57" s="61"/>
      <c r="G57" s="60">
        <f t="shared" si="0"/>
        <v>0</v>
      </c>
      <c r="H57" s="61"/>
      <c r="I57" s="62">
        <f t="shared" si="1"/>
        <v>0</v>
      </c>
      <c r="J57" s="63"/>
      <c r="K57" s="169"/>
    </row>
    <row r="58" spans="1:11" ht="13.2" x14ac:dyDescent="0.25">
      <c r="A58" s="45" t="s">
        <v>61</v>
      </c>
      <c r="B58" s="25" t="s">
        <v>61</v>
      </c>
      <c r="C58" s="46" t="s">
        <v>98</v>
      </c>
      <c r="D58" s="47" t="s">
        <v>99</v>
      </c>
      <c r="E58" s="28">
        <v>19.63</v>
      </c>
      <c r="F58" s="29"/>
      <c r="G58" s="28">
        <f t="shared" si="0"/>
        <v>0</v>
      </c>
      <c r="H58" s="29"/>
      <c r="I58" s="30">
        <f t="shared" si="1"/>
        <v>0</v>
      </c>
      <c r="J58" s="31"/>
      <c r="K58" s="169"/>
    </row>
    <row r="59" spans="1:11" ht="13.2" x14ac:dyDescent="0.25">
      <c r="A59" s="45" t="s">
        <v>61</v>
      </c>
      <c r="B59" s="25" t="s">
        <v>61</v>
      </c>
      <c r="C59" s="46" t="s">
        <v>100</v>
      </c>
      <c r="D59" s="47" t="s">
        <v>101</v>
      </c>
      <c r="E59" s="28">
        <v>19.63</v>
      </c>
      <c r="F59" s="29"/>
      <c r="G59" s="28">
        <f t="shared" si="0"/>
        <v>0</v>
      </c>
      <c r="H59" s="29"/>
      <c r="I59" s="30">
        <f t="shared" si="1"/>
        <v>0</v>
      </c>
      <c r="J59" s="31"/>
      <c r="K59" s="169"/>
    </row>
    <row r="60" spans="1:11" ht="13.2" x14ac:dyDescent="0.25">
      <c r="A60" s="45" t="s">
        <v>61</v>
      </c>
      <c r="B60" s="25" t="s">
        <v>61</v>
      </c>
      <c r="C60" s="46" t="s">
        <v>102</v>
      </c>
      <c r="D60" s="47" t="s">
        <v>103</v>
      </c>
      <c r="E60" s="28">
        <v>19.63</v>
      </c>
      <c r="F60" s="29"/>
      <c r="G60" s="28">
        <f t="shared" si="0"/>
        <v>0</v>
      </c>
      <c r="H60" s="29"/>
      <c r="I60" s="30">
        <f t="shared" si="1"/>
        <v>0</v>
      </c>
      <c r="J60" s="31"/>
      <c r="K60" s="169"/>
    </row>
    <row r="61" spans="1:11" ht="13.2" x14ac:dyDescent="0.25">
      <c r="A61" s="45" t="s">
        <v>61</v>
      </c>
      <c r="B61" s="25" t="s">
        <v>61</v>
      </c>
      <c r="C61" s="46" t="s">
        <v>104</v>
      </c>
      <c r="D61" s="47" t="s">
        <v>105</v>
      </c>
      <c r="E61" s="28">
        <v>19.63</v>
      </c>
      <c r="F61" s="29"/>
      <c r="G61" s="28">
        <f t="shared" si="0"/>
        <v>0</v>
      </c>
      <c r="H61" s="29"/>
      <c r="I61" s="30">
        <f t="shared" si="1"/>
        <v>0</v>
      </c>
      <c r="J61" s="31"/>
      <c r="K61" s="169"/>
    </row>
    <row r="62" spans="1:11" ht="13.2" x14ac:dyDescent="0.25">
      <c r="A62" s="45" t="s">
        <v>61</v>
      </c>
      <c r="B62" s="25" t="s">
        <v>61</v>
      </c>
      <c r="C62" s="46" t="s">
        <v>106</v>
      </c>
      <c r="D62" s="47" t="s">
        <v>107</v>
      </c>
      <c r="E62" s="28">
        <v>19.63</v>
      </c>
      <c r="F62" s="29"/>
      <c r="G62" s="28">
        <f t="shared" si="0"/>
        <v>0</v>
      </c>
      <c r="H62" s="29"/>
      <c r="I62" s="30">
        <f t="shared" si="1"/>
        <v>0</v>
      </c>
      <c r="J62" s="31"/>
      <c r="K62" s="169"/>
    </row>
    <row r="63" spans="1:11" ht="13.2" x14ac:dyDescent="0.25">
      <c r="A63" s="45" t="s">
        <v>61</v>
      </c>
      <c r="B63" s="25" t="s">
        <v>61</v>
      </c>
      <c r="C63" s="46" t="s">
        <v>108</v>
      </c>
      <c r="D63" s="47" t="s">
        <v>109</v>
      </c>
      <c r="E63" s="28">
        <v>19.63</v>
      </c>
      <c r="F63" s="29"/>
      <c r="G63" s="28">
        <f t="shared" si="0"/>
        <v>0</v>
      </c>
      <c r="H63" s="29">
        <v>1</v>
      </c>
      <c r="I63" s="30">
        <f t="shared" si="1"/>
        <v>19.63</v>
      </c>
      <c r="J63" s="64"/>
      <c r="K63" s="169"/>
    </row>
    <row r="64" spans="1:11" ht="13.2" x14ac:dyDescent="0.25">
      <c r="A64" s="45" t="s">
        <v>61</v>
      </c>
      <c r="B64" s="25" t="s">
        <v>61</v>
      </c>
      <c r="C64" s="46" t="s">
        <v>110</v>
      </c>
      <c r="D64" s="47" t="s">
        <v>111</v>
      </c>
      <c r="E64" s="28">
        <v>19.63</v>
      </c>
      <c r="F64" s="29"/>
      <c r="G64" s="28">
        <f t="shared" si="0"/>
        <v>0</v>
      </c>
      <c r="H64" s="29"/>
      <c r="I64" s="30">
        <f t="shared" si="1"/>
        <v>0</v>
      </c>
      <c r="J64" s="64"/>
      <c r="K64" s="169"/>
    </row>
    <row r="65" spans="1:11" ht="13.2" x14ac:dyDescent="0.25">
      <c r="A65" s="45" t="s">
        <v>61</v>
      </c>
      <c r="B65" s="25" t="s">
        <v>61</v>
      </c>
      <c r="C65" s="46" t="s">
        <v>112</v>
      </c>
      <c r="D65" s="47" t="s">
        <v>113</v>
      </c>
      <c r="E65" s="28">
        <v>19.63</v>
      </c>
      <c r="F65" s="29"/>
      <c r="G65" s="28">
        <f t="shared" si="0"/>
        <v>0</v>
      </c>
      <c r="H65" s="29">
        <v>1</v>
      </c>
      <c r="I65" s="30">
        <f t="shared" si="1"/>
        <v>19.63</v>
      </c>
      <c r="J65" s="64"/>
      <c r="K65" s="169"/>
    </row>
    <row r="66" spans="1:11" ht="13.2" x14ac:dyDescent="0.25">
      <c r="A66" s="45" t="s">
        <v>61</v>
      </c>
      <c r="B66" s="25" t="s">
        <v>61</v>
      </c>
      <c r="C66" s="46" t="s">
        <v>114</v>
      </c>
      <c r="D66" s="47" t="s">
        <v>115</v>
      </c>
      <c r="E66" s="28">
        <v>19.63</v>
      </c>
      <c r="F66" s="29"/>
      <c r="G66" s="28">
        <f t="shared" si="0"/>
        <v>0</v>
      </c>
      <c r="H66" s="29"/>
      <c r="I66" s="30">
        <f t="shared" si="1"/>
        <v>0</v>
      </c>
      <c r="J66" s="64"/>
      <c r="K66" s="169"/>
    </row>
    <row r="67" spans="1:11" ht="13.8" thickBot="1" x14ac:dyDescent="0.3">
      <c r="A67" s="53" t="s">
        <v>61</v>
      </c>
      <c r="B67" s="34" t="s">
        <v>61</v>
      </c>
      <c r="C67" s="54" t="s">
        <v>116</v>
      </c>
      <c r="D67" s="55" t="s">
        <v>117</v>
      </c>
      <c r="E67" s="37">
        <v>19.63</v>
      </c>
      <c r="F67" s="38"/>
      <c r="G67" s="37">
        <f t="shared" si="0"/>
        <v>0</v>
      </c>
      <c r="H67" s="38"/>
      <c r="I67" s="39">
        <f t="shared" si="1"/>
        <v>0</v>
      </c>
      <c r="J67" s="65"/>
      <c r="K67" s="169"/>
    </row>
    <row r="68" spans="1:11" ht="12.75" customHeight="1" x14ac:dyDescent="0.25">
      <c r="A68" s="41" t="s">
        <v>118</v>
      </c>
      <c r="B68" s="66" t="s">
        <v>118</v>
      </c>
      <c r="C68" s="42" t="s">
        <v>119</v>
      </c>
      <c r="D68" s="43" t="s">
        <v>120</v>
      </c>
      <c r="E68" s="28">
        <v>15.95</v>
      </c>
      <c r="F68" s="21"/>
      <c r="G68" s="20">
        <f t="shared" si="0"/>
        <v>0</v>
      </c>
      <c r="H68" s="21">
        <v>1</v>
      </c>
      <c r="I68" s="22">
        <f t="shared" si="1"/>
        <v>15.95</v>
      </c>
      <c r="J68" s="67"/>
      <c r="K68" s="169"/>
    </row>
    <row r="69" spans="1:11" ht="13.2" x14ac:dyDescent="0.25">
      <c r="A69" s="45" t="s">
        <v>118</v>
      </c>
      <c r="B69" s="16" t="s">
        <v>118</v>
      </c>
      <c r="C69" s="46" t="s">
        <v>121</v>
      </c>
      <c r="D69" s="47" t="s">
        <v>122</v>
      </c>
      <c r="E69" s="28">
        <v>15.95</v>
      </c>
      <c r="F69" s="29"/>
      <c r="G69" s="28">
        <f t="shared" si="0"/>
        <v>0</v>
      </c>
      <c r="H69" s="29"/>
      <c r="I69" s="30">
        <f t="shared" si="1"/>
        <v>0</v>
      </c>
      <c r="J69" s="64"/>
      <c r="K69" s="169"/>
    </row>
    <row r="70" spans="1:11" ht="13.2" x14ac:dyDescent="0.25">
      <c r="A70" s="45" t="s">
        <v>118</v>
      </c>
      <c r="B70" s="16" t="s">
        <v>118</v>
      </c>
      <c r="C70" s="46" t="s">
        <v>123</v>
      </c>
      <c r="D70" s="47" t="s">
        <v>124</v>
      </c>
      <c r="E70" s="28">
        <v>15.95</v>
      </c>
      <c r="F70" s="29"/>
      <c r="G70" s="28">
        <f t="shared" si="0"/>
        <v>0</v>
      </c>
      <c r="H70" s="29"/>
      <c r="I70" s="30">
        <f t="shared" si="1"/>
        <v>0</v>
      </c>
      <c r="J70" s="64"/>
      <c r="K70" s="169"/>
    </row>
    <row r="71" spans="1:11" ht="13.8" thickBot="1" x14ac:dyDescent="0.3">
      <c r="A71" s="53" t="s">
        <v>118</v>
      </c>
      <c r="B71" s="33" t="s">
        <v>118</v>
      </c>
      <c r="C71" s="54" t="s">
        <v>125</v>
      </c>
      <c r="D71" s="55" t="s">
        <v>126</v>
      </c>
      <c r="E71" s="37">
        <v>15.16</v>
      </c>
      <c r="F71" s="38"/>
      <c r="G71" s="37">
        <f t="shared" si="0"/>
        <v>0</v>
      </c>
      <c r="H71" s="38"/>
      <c r="I71" s="39">
        <f t="shared" si="1"/>
        <v>0</v>
      </c>
      <c r="J71" s="65"/>
      <c r="K71" s="169"/>
    </row>
    <row r="72" spans="1:11" ht="12.75" customHeight="1" x14ac:dyDescent="0.25">
      <c r="A72" s="41" t="s">
        <v>127</v>
      </c>
      <c r="B72" s="17" t="s">
        <v>127</v>
      </c>
      <c r="C72" s="18" t="s">
        <v>128</v>
      </c>
      <c r="D72" s="43" t="s">
        <v>129</v>
      </c>
      <c r="E72" s="28">
        <v>11.03</v>
      </c>
      <c r="F72" s="21"/>
      <c r="G72" s="20">
        <f t="shared" si="0"/>
        <v>0</v>
      </c>
      <c r="H72" s="21"/>
      <c r="I72" s="22">
        <f t="shared" si="1"/>
        <v>0</v>
      </c>
      <c r="J72" s="68"/>
      <c r="K72" s="169"/>
    </row>
    <row r="73" spans="1:11" ht="13.2" x14ac:dyDescent="0.25">
      <c r="A73" s="45" t="s">
        <v>127</v>
      </c>
      <c r="B73" s="25" t="s">
        <v>127</v>
      </c>
      <c r="C73" s="26" t="s">
        <v>130</v>
      </c>
      <c r="D73" s="47" t="s">
        <v>131</v>
      </c>
      <c r="E73" s="28">
        <v>11.03</v>
      </c>
      <c r="F73" s="29"/>
      <c r="G73" s="28">
        <f t="shared" si="0"/>
        <v>0</v>
      </c>
      <c r="H73" s="29">
        <v>1</v>
      </c>
      <c r="I73" s="30">
        <f t="shared" si="1"/>
        <v>11.03</v>
      </c>
      <c r="J73" s="69"/>
      <c r="K73" s="169"/>
    </row>
    <row r="74" spans="1:11" ht="13.2" x14ac:dyDescent="0.25">
      <c r="A74" s="45" t="s">
        <v>127</v>
      </c>
      <c r="B74" s="25" t="s">
        <v>127</v>
      </c>
      <c r="C74" s="26" t="s">
        <v>132</v>
      </c>
      <c r="D74" s="47" t="s">
        <v>133</v>
      </c>
      <c r="E74" s="28">
        <v>11.03</v>
      </c>
      <c r="F74" s="29"/>
      <c r="G74" s="28">
        <f t="shared" si="0"/>
        <v>0</v>
      </c>
      <c r="H74" s="29"/>
      <c r="I74" s="30">
        <f t="shared" si="1"/>
        <v>0</v>
      </c>
      <c r="J74" s="69"/>
      <c r="K74" s="169"/>
    </row>
    <row r="75" spans="1:11" ht="13.2" x14ac:dyDescent="0.25">
      <c r="A75" s="45" t="s">
        <v>127</v>
      </c>
      <c r="B75" s="25" t="s">
        <v>127</v>
      </c>
      <c r="C75" s="26" t="s">
        <v>134</v>
      </c>
      <c r="D75" s="47" t="s">
        <v>135</v>
      </c>
      <c r="E75" s="28">
        <v>11.03</v>
      </c>
      <c r="F75" s="29"/>
      <c r="G75" s="28">
        <f t="shared" si="0"/>
        <v>0</v>
      </c>
      <c r="H75" s="29"/>
      <c r="I75" s="30">
        <f t="shared" si="1"/>
        <v>0</v>
      </c>
      <c r="J75" s="69"/>
      <c r="K75" s="169"/>
    </row>
    <row r="76" spans="1:11" ht="13.2" x14ac:dyDescent="0.25">
      <c r="A76" s="45" t="s">
        <v>127</v>
      </c>
      <c r="B76" s="25" t="s">
        <v>127</v>
      </c>
      <c r="C76" s="26" t="s">
        <v>136</v>
      </c>
      <c r="D76" s="47" t="s">
        <v>137</v>
      </c>
      <c r="E76" s="28">
        <v>11.03</v>
      </c>
      <c r="F76" s="29"/>
      <c r="G76" s="28">
        <f t="shared" si="0"/>
        <v>0</v>
      </c>
      <c r="H76" s="29"/>
      <c r="I76" s="30">
        <f t="shared" si="1"/>
        <v>0</v>
      </c>
      <c r="J76" s="64"/>
      <c r="K76" s="169"/>
    </row>
    <row r="77" spans="1:11" ht="13.2" x14ac:dyDescent="0.25">
      <c r="A77" s="45" t="s">
        <v>127</v>
      </c>
      <c r="B77" s="25" t="s">
        <v>127</v>
      </c>
      <c r="C77" s="26" t="s">
        <v>138</v>
      </c>
      <c r="D77" s="47" t="s">
        <v>139</v>
      </c>
      <c r="E77" s="28">
        <v>11.03</v>
      </c>
      <c r="F77" s="29"/>
      <c r="G77" s="28">
        <f t="shared" si="0"/>
        <v>0</v>
      </c>
      <c r="H77" s="29"/>
      <c r="I77" s="30">
        <f t="shared" si="1"/>
        <v>0</v>
      </c>
      <c r="J77" s="64"/>
      <c r="K77" s="169"/>
    </row>
    <row r="78" spans="1:11" ht="13.2" x14ac:dyDescent="0.25">
      <c r="A78" s="45" t="s">
        <v>127</v>
      </c>
      <c r="B78" s="25" t="s">
        <v>127</v>
      </c>
      <c r="C78" s="26" t="s">
        <v>140</v>
      </c>
      <c r="D78" s="47" t="s">
        <v>141</v>
      </c>
      <c r="E78" s="28">
        <v>11.03</v>
      </c>
      <c r="F78" s="29"/>
      <c r="G78" s="28">
        <f t="shared" si="0"/>
        <v>0</v>
      </c>
      <c r="H78" s="29"/>
      <c r="I78" s="30">
        <f t="shared" si="1"/>
        <v>0</v>
      </c>
      <c r="J78" s="64"/>
      <c r="K78" s="169"/>
    </row>
    <row r="79" spans="1:11" ht="13.2" x14ac:dyDescent="0.25">
      <c r="A79" s="45" t="s">
        <v>127</v>
      </c>
      <c r="B79" s="25" t="s">
        <v>127</v>
      </c>
      <c r="C79" s="26" t="s">
        <v>142</v>
      </c>
      <c r="D79" s="47" t="s">
        <v>143</v>
      </c>
      <c r="E79" s="28">
        <v>11.03</v>
      </c>
      <c r="F79" s="29"/>
      <c r="G79" s="28">
        <f t="shared" si="0"/>
        <v>0</v>
      </c>
      <c r="H79" s="29">
        <v>1</v>
      </c>
      <c r="I79" s="30">
        <f t="shared" si="1"/>
        <v>11.03</v>
      </c>
      <c r="J79" s="64"/>
      <c r="K79" s="169"/>
    </row>
    <row r="80" spans="1:11" ht="13.2" x14ac:dyDescent="0.25">
      <c r="A80" s="45" t="s">
        <v>127</v>
      </c>
      <c r="B80" s="25" t="s">
        <v>127</v>
      </c>
      <c r="C80" s="26" t="s">
        <v>144</v>
      </c>
      <c r="D80" s="47" t="s">
        <v>145</v>
      </c>
      <c r="E80" s="28">
        <v>11.03</v>
      </c>
      <c r="F80" s="29"/>
      <c r="G80" s="28">
        <f t="shared" si="0"/>
        <v>0</v>
      </c>
      <c r="H80" s="29"/>
      <c r="I80" s="30">
        <f t="shared" si="1"/>
        <v>0</v>
      </c>
      <c r="J80" s="64"/>
      <c r="K80" s="169"/>
    </row>
    <row r="81" spans="1:11" ht="13.2" x14ac:dyDescent="0.25">
      <c r="A81" s="45" t="s">
        <v>127</v>
      </c>
      <c r="B81" s="25" t="s">
        <v>127</v>
      </c>
      <c r="C81" s="26" t="s">
        <v>146</v>
      </c>
      <c r="D81" s="47" t="s">
        <v>147</v>
      </c>
      <c r="E81" s="28">
        <v>11.03</v>
      </c>
      <c r="F81" s="29"/>
      <c r="G81" s="28">
        <f t="shared" si="0"/>
        <v>0</v>
      </c>
      <c r="H81" s="29"/>
      <c r="I81" s="30">
        <f t="shared" si="1"/>
        <v>0</v>
      </c>
      <c r="J81" s="64"/>
      <c r="K81" s="169"/>
    </row>
    <row r="82" spans="1:11" ht="13.2" x14ac:dyDescent="0.25">
      <c r="A82" s="45" t="s">
        <v>127</v>
      </c>
      <c r="B82" s="25" t="s">
        <v>127</v>
      </c>
      <c r="C82" s="26" t="s">
        <v>148</v>
      </c>
      <c r="D82" s="47" t="s">
        <v>149</v>
      </c>
      <c r="E82" s="28">
        <v>11.03</v>
      </c>
      <c r="F82" s="29"/>
      <c r="G82" s="28">
        <f t="shared" si="0"/>
        <v>0</v>
      </c>
      <c r="H82" s="29"/>
      <c r="I82" s="30">
        <f t="shared" si="1"/>
        <v>0</v>
      </c>
      <c r="J82" s="69"/>
      <c r="K82" s="169"/>
    </row>
    <row r="83" spans="1:11" ht="13.2" x14ac:dyDescent="0.25">
      <c r="A83" s="45" t="s">
        <v>127</v>
      </c>
      <c r="B83" s="25" t="s">
        <v>127</v>
      </c>
      <c r="C83" s="26" t="s">
        <v>150</v>
      </c>
      <c r="D83" s="47" t="s">
        <v>151</v>
      </c>
      <c r="E83" s="28">
        <v>11.03</v>
      </c>
      <c r="F83" s="29"/>
      <c r="G83" s="28">
        <f t="shared" si="0"/>
        <v>0</v>
      </c>
      <c r="H83" s="29"/>
      <c r="I83" s="30">
        <f t="shared" si="1"/>
        <v>0</v>
      </c>
      <c r="J83" s="64"/>
      <c r="K83" s="169"/>
    </row>
    <row r="84" spans="1:11" ht="13.2" x14ac:dyDescent="0.25">
      <c r="A84" s="45" t="s">
        <v>127</v>
      </c>
      <c r="B84" s="25" t="s">
        <v>127</v>
      </c>
      <c r="C84" s="26" t="s">
        <v>152</v>
      </c>
      <c r="D84" s="47" t="s">
        <v>153</v>
      </c>
      <c r="E84" s="28">
        <v>11.03</v>
      </c>
      <c r="F84" s="29"/>
      <c r="G84" s="28">
        <f t="shared" si="0"/>
        <v>0</v>
      </c>
      <c r="H84" s="29"/>
      <c r="I84" s="30">
        <f t="shared" si="1"/>
        <v>0</v>
      </c>
      <c r="J84" s="64"/>
      <c r="K84" s="169"/>
    </row>
    <row r="85" spans="1:11" ht="13.2" x14ac:dyDescent="0.25">
      <c r="A85" s="45" t="s">
        <v>127</v>
      </c>
      <c r="B85" s="25" t="s">
        <v>127</v>
      </c>
      <c r="C85" s="26" t="s">
        <v>154</v>
      </c>
      <c r="D85" s="47" t="s">
        <v>155</v>
      </c>
      <c r="E85" s="28">
        <v>11.03</v>
      </c>
      <c r="F85" s="29"/>
      <c r="G85" s="28">
        <f t="shared" si="0"/>
        <v>0</v>
      </c>
      <c r="H85" s="29">
        <v>1</v>
      </c>
      <c r="I85" s="30">
        <f t="shared" si="1"/>
        <v>11.03</v>
      </c>
      <c r="J85" s="64"/>
      <c r="K85" s="169"/>
    </row>
    <row r="86" spans="1:11" ht="13.2" x14ac:dyDescent="0.25">
      <c r="A86" s="45" t="s">
        <v>127</v>
      </c>
      <c r="B86" s="25" t="s">
        <v>127</v>
      </c>
      <c r="C86" s="26" t="s">
        <v>156</v>
      </c>
      <c r="D86" s="47" t="s">
        <v>157</v>
      </c>
      <c r="E86" s="28">
        <v>11.03</v>
      </c>
      <c r="F86" s="29"/>
      <c r="G86" s="28">
        <f t="shared" si="0"/>
        <v>0</v>
      </c>
      <c r="H86" s="29"/>
      <c r="I86" s="30">
        <f t="shared" si="1"/>
        <v>0</v>
      </c>
      <c r="J86" s="64"/>
      <c r="K86" s="169"/>
    </row>
    <row r="87" spans="1:11" ht="13.8" thickBot="1" x14ac:dyDescent="0.3">
      <c r="A87" s="53" t="s">
        <v>127</v>
      </c>
      <c r="B87" s="25" t="s">
        <v>127</v>
      </c>
      <c r="C87" s="70" t="s">
        <v>158</v>
      </c>
      <c r="D87" s="49" t="s">
        <v>159</v>
      </c>
      <c r="E87" s="37">
        <v>11.03</v>
      </c>
      <c r="F87" s="50"/>
      <c r="G87" s="71">
        <f t="shared" si="0"/>
        <v>0</v>
      </c>
      <c r="H87" s="50">
        <v>1</v>
      </c>
      <c r="I87" s="51">
        <f t="shared" si="1"/>
        <v>11.03</v>
      </c>
      <c r="J87" s="72"/>
      <c r="K87" s="169"/>
    </row>
    <row r="88" spans="1:11" ht="12.75" customHeight="1" x14ac:dyDescent="0.25">
      <c r="A88" s="73" t="s">
        <v>160</v>
      </c>
      <c r="B88" s="66" t="s">
        <v>160</v>
      </c>
      <c r="C88" s="18" t="s">
        <v>161</v>
      </c>
      <c r="D88" s="43" t="s">
        <v>162</v>
      </c>
      <c r="E88" s="79">
        <v>8.57</v>
      </c>
      <c r="F88" s="21"/>
      <c r="G88" s="20">
        <f t="shared" ref="G88:G172" si="2">IF(F88="",0,E88*F88)</f>
        <v>0</v>
      </c>
      <c r="H88" s="21">
        <v>1</v>
      </c>
      <c r="I88" s="74">
        <f t="shared" ref="I88:I172" si="3">IF(H88="",0,E88*H88)</f>
        <v>8.57</v>
      </c>
      <c r="J88" s="67"/>
      <c r="K88" s="169"/>
    </row>
    <row r="89" spans="1:11" ht="13.2" x14ac:dyDescent="0.25">
      <c r="A89" s="75" t="s">
        <v>160</v>
      </c>
      <c r="B89" s="16" t="s">
        <v>160</v>
      </c>
      <c r="C89" s="26" t="s">
        <v>163</v>
      </c>
      <c r="D89" s="47" t="s">
        <v>164</v>
      </c>
      <c r="E89" s="28">
        <v>8.57</v>
      </c>
      <c r="F89" s="29"/>
      <c r="G89" s="28">
        <f t="shared" si="2"/>
        <v>0</v>
      </c>
      <c r="H89" s="29"/>
      <c r="I89" s="76">
        <f t="shared" si="3"/>
        <v>0</v>
      </c>
      <c r="J89" s="64"/>
      <c r="K89" s="169"/>
    </row>
    <row r="90" spans="1:11" ht="13.2" x14ac:dyDescent="0.25">
      <c r="A90" s="75" t="s">
        <v>160</v>
      </c>
      <c r="B90" s="16" t="s">
        <v>160</v>
      </c>
      <c r="C90" s="46" t="s">
        <v>165</v>
      </c>
      <c r="D90" s="47" t="s">
        <v>166</v>
      </c>
      <c r="E90" s="28">
        <v>8.57</v>
      </c>
      <c r="F90" s="29"/>
      <c r="G90" s="28">
        <f t="shared" si="2"/>
        <v>0</v>
      </c>
      <c r="H90" s="29"/>
      <c r="I90" s="76">
        <f t="shared" si="3"/>
        <v>0</v>
      </c>
      <c r="J90" s="64"/>
      <c r="K90" s="169"/>
    </row>
    <row r="91" spans="1:11" ht="13.2" x14ac:dyDescent="0.25">
      <c r="A91" s="75" t="s">
        <v>160</v>
      </c>
      <c r="B91" s="16" t="s">
        <v>160</v>
      </c>
      <c r="C91" s="46" t="s">
        <v>167</v>
      </c>
      <c r="D91" s="47" t="s">
        <v>168</v>
      </c>
      <c r="E91" s="28">
        <v>8.57</v>
      </c>
      <c r="F91" s="29"/>
      <c r="G91" s="28">
        <f t="shared" si="2"/>
        <v>0</v>
      </c>
      <c r="H91" s="29">
        <v>1</v>
      </c>
      <c r="I91" s="76">
        <f t="shared" si="3"/>
        <v>8.57</v>
      </c>
      <c r="J91" s="64"/>
      <c r="K91" s="169"/>
    </row>
    <row r="92" spans="1:11" ht="13.2" x14ac:dyDescent="0.25">
      <c r="A92" s="75" t="s">
        <v>160</v>
      </c>
      <c r="B92" s="16" t="s">
        <v>160</v>
      </c>
      <c r="C92" s="46" t="s">
        <v>169</v>
      </c>
      <c r="D92" s="47" t="s">
        <v>170</v>
      </c>
      <c r="E92" s="28">
        <v>8.57</v>
      </c>
      <c r="F92" s="29"/>
      <c r="G92" s="28">
        <f t="shared" si="2"/>
        <v>0</v>
      </c>
      <c r="H92" s="29">
        <v>1</v>
      </c>
      <c r="I92" s="76">
        <f t="shared" si="3"/>
        <v>8.57</v>
      </c>
      <c r="J92" s="64"/>
      <c r="K92" s="169"/>
    </row>
    <row r="93" spans="1:11" ht="13.2" x14ac:dyDescent="0.25">
      <c r="A93" s="75" t="s">
        <v>160</v>
      </c>
      <c r="B93" s="16" t="s">
        <v>160</v>
      </c>
      <c r="C93" s="46" t="s">
        <v>171</v>
      </c>
      <c r="D93" s="47" t="s">
        <v>325</v>
      </c>
      <c r="E93" s="28">
        <v>8.57</v>
      </c>
      <c r="F93" s="29"/>
      <c r="G93" s="28">
        <f t="shared" si="2"/>
        <v>0</v>
      </c>
      <c r="H93" s="29"/>
      <c r="I93" s="76">
        <f t="shared" si="3"/>
        <v>0</v>
      </c>
      <c r="J93" s="64"/>
      <c r="K93" s="169"/>
    </row>
    <row r="94" spans="1:11" ht="13.2" x14ac:dyDescent="0.25">
      <c r="A94" s="75" t="s">
        <v>160</v>
      </c>
      <c r="B94" s="16" t="s">
        <v>160</v>
      </c>
      <c r="C94" s="46" t="s">
        <v>172</v>
      </c>
      <c r="D94" s="47" t="s">
        <v>173</v>
      </c>
      <c r="E94" s="28">
        <v>8.57</v>
      </c>
      <c r="F94" s="29"/>
      <c r="G94" s="28">
        <f t="shared" si="2"/>
        <v>0</v>
      </c>
      <c r="H94" s="29"/>
      <c r="I94" s="76">
        <f t="shared" si="3"/>
        <v>0</v>
      </c>
      <c r="J94" s="64"/>
      <c r="K94" s="169"/>
    </row>
    <row r="95" spans="1:11" ht="13.2" x14ac:dyDescent="0.25">
      <c r="A95" s="75" t="s">
        <v>160</v>
      </c>
      <c r="B95" s="16" t="s">
        <v>160</v>
      </c>
      <c r="C95" s="46" t="s">
        <v>174</v>
      </c>
      <c r="D95" s="47" t="s">
        <v>175</v>
      </c>
      <c r="E95" s="28">
        <v>8.57</v>
      </c>
      <c r="F95" s="29"/>
      <c r="G95" s="28">
        <f t="shared" si="2"/>
        <v>0</v>
      </c>
      <c r="H95" s="29"/>
      <c r="I95" s="76">
        <f t="shared" si="3"/>
        <v>0</v>
      </c>
      <c r="J95" s="64"/>
      <c r="K95" s="169"/>
    </row>
    <row r="96" spans="1:11" ht="13.2" x14ac:dyDescent="0.25">
      <c r="A96" s="75" t="s">
        <v>160</v>
      </c>
      <c r="B96" s="16" t="s">
        <v>160</v>
      </c>
      <c r="C96" s="46" t="s">
        <v>176</v>
      </c>
      <c r="D96" s="47" t="s">
        <v>330</v>
      </c>
      <c r="E96" s="28">
        <v>8.57</v>
      </c>
      <c r="F96" s="29"/>
      <c r="G96" s="28">
        <f t="shared" si="2"/>
        <v>0</v>
      </c>
      <c r="H96" s="29">
        <v>1</v>
      </c>
      <c r="I96" s="76">
        <f t="shared" si="3"/>
        <v>8.57</v>
      </c>
      <c r="J96" s="64"/>
      <c r="K96" s="169"/>
    </row>
    <row r="97" spans="1:11" ht="13.2" x14ac:dyDescent="0.25">
      <c r="A97" s="75" t="s">
        <v>160</v>
      </c>
      <c r="B97" s="16" t="s">
        <v>160</v>
      </c>
      <c r="C97" s="46" t="s">
        <v>177</v>
      </c>
      <c r="D97" s="47" t="s">
        <v>178</v>
      </c>
      <c r="E97" s="28">
        <v>8.57</v>
      </c>
      <c r="F97" s="29"/>
      <c r="G97" s="28">
        <f t="shared" si="2"/>
        <v>0</v>
      </c>
      <c r="H97" s="29">
        <v>1</v>
      </c>
      <c r="I97" s="76">
        <f t="shared" si="3"/>
        <v>8.57</v>
      </c>
      <c r="J97" s="64"/>
      <c r="K97" s="169"/>
    </row>
    <row r="98" spans="1:11" ht="13.2" x14ac:dyDescent="0.25">
      <c r="A98" s="75" t="s">
        <v>160</v>
      </c>
      <c r="B98" s="16" t="s">
        <v>160</v>
      </c>
      <c r="C98" s="46" t="s">
        <v>179</v>
      </c>
      <c r="D98" s="47" t="s">
        <v>180</v>
      </c>
      <c r="E98" s="28">
        <v>8.57</v>
      </c>
      <c r="F98" s="29"/>
      <c r="G98" s="28">
        <f t="shared" si="2"/>
        <v>0</v>
      </c>
      <c r="H98" s="29"/>
      <c r="I98" s="76">
        <f t="shared" si="3"/>
        <v>0</v>
      </c>
      <c r="J98" s="64"/>
      <c r="K98" s="169"/>
    </row>
    <row r="99" spans="1:11" ht="13.2" x14ac:dyDescent="0.25">
      <c r="A99" s="75" t="s">
        <v>160</v>
      </c>
      <c r="B99" s="16" t="s">
        <v>160</v>
      </c>
      <c r="C99" s="46" t="s">
        <v>181</v>
      </c>
      <c r="D99" s="47" t="s">
        <v>182</v>
      </c>
      <c r="E99" s="28">
        <v>8.57</v>
      </c>
      <c r="F99" s="29"/>
      <c r="G99" s="28">
        <f t="shared" si="2"/>
        <v>0</v>
      </c>
      <c r="H99" s="29"/>
      <c r="I99" s="76">
        <f t="shared" si="3"/>
        <v>0</v>
      </c>
      <c r="J99" s="64"/>
      <c r="K99" s="169"/>
    </row>
    <row r="100" spans="1:11" ht="13.2" x14ac:dyDescent="0.25">
      <c r="A100" s="75" t="s">
        <v>160</v>
      </c>
      <c r="B100" s="16" t="s">
        <v>160</v>
      </c>
      <c r="C100" s="46" t="s">
        <v>183</v>
      </c>
      <c r="D100" s="47" t="s">
        <v>184</v>
      </c>
      <c r="E100" s="28">
        <v>8.57</v>
      </c>
      <c r="F100" s="29"/>
      <c r="G100" s="28">
        <f t="shared" si="2"/>
        <v>0</v>
      </c>
      <c r="H100" s="29">
        <v>1</v>
      </c>
      <c r="I100" s="76">
        <f t="shared" si="3"/>
        <v>8.57</v>
      </c>
      <c r="J100" s="64"/>
      <c r="K100" s="169"/>
    </row>
    <row r="101" spans="1:11" ht="13.2" x14ac:dyDescent="0.25">
      <c r="A101" s="75" t="s">
        <v>160</v>
      </c>
      <c r="B101" s="16" t="s">
        <v>160</v>
      </c>
      <c r="C101" s="46" t="s">
        <v>185</v>
      </c>
      <c r="D101" s="47" t="s">
        <v>186</v>
      </c>
      <c r="E101" s="28">
        <v>8.57</v>
      </c>
      <c r="F101" s="29"/>
      <c r="G101" s="28">
        <f t="shared" si="2"/>
        <v>0</v>
      </c>
      <c r="H101" s="29"/>
      <c r="I101" s="76">
        <f t="shared" si="3"/>
        <v>0</v>
      </c>
      <c r="J101" s="64"/>
      <c r="K101" s="169"/>
    </row>
    <row r="102" spans="1:11" ht="13.2" x14ac:dyDescent="0.25">
      <c r="A102" s="75" t="s">
        <v>160</v>
      </c>
      <c r="B102" s="16" t="s">
        <v>160</v>
      </c>
      <c r="C102" s="46" t="s">
        <v>187</v>
      </c>
      <c r="D102" s="47" t="s">
        <v>188</v>
      </c>
      <c r="E102" s="28">
        <v>8.57</v>
      </c>
      <c r="F102" s="29"/>
      <c r="G102" s="28">
        <f t="shared" si="2"/>
        <v>0</v>
      </c>
      <c r="H102" s="29"/>
      <c r="I102" s="76">
        <f t="shared" si="3"/>
        <v>0</v>
      </c>
      <c r="J102" s="64"/>
      <c r="K102" s="169"/>
    </row>
    <row r="103" spans="1:11" ht="13.2" x14ac:dyDescent="0.25">
      <c r="A103" s="75" t="s">
        <v>160</v>
      </c>
      <c r="B103" s="16" t="s">
        <v>160</v>
      </c>
      <c r="C103" s="46" t="s">
        <v>189</v>
      </c>
      <c r="D103" s="47" t="s">
        <v>190</v>
      </c>
      <c r="E103" s="28">
        <v>8.57</v>
      </c>
      <c r="F103" s="29"/>
      <c r="G103" s="28">
        <f t="shared" si="2"/>
        <v>0</v>
      </c>
      <c r="H103" s="29">
        <v>1</v>
      </c>
      <c r="I103" s="76">
        <f t="shared" si="3"/>
        <v>8.57</v>
      </c>
      <c r="J103" s="64"/>
      <c r="K103" s="169"/>
    </row>
    <row r="104" spans="1:11" ht="13.2" x14ac:dyDescent="0.25">
      <c r="A104" s="75" t="s">
        <v>160</v>
      </c>
      <c r="B104" s="16" t="s">
        <v>160</v>
      </c>
      <c r="C104" s="46" t="s">
        <v>191</v>
      </c>
      <c r="D104" s="47" t="s">
        <v>192</v>
      </c>
      <c r="E104" s="28">
        <v>8.57</v>
      </c>
      <c r="F104" s="29"/>
      <c r="G104" s="28">
        <f t="shared" si="2"/>
        <v>0</v>
      </c>
      <c r="H104" s="29"/>
      <c r="I104" s="76">
        <f t="shared" si="3"/>
        <v>0</v>
      </c>
      <c r="J104" s="64"/>
      <c r="K104" s="169"/>
    </row>
    <row r="105" spans="1:11" ht="13.2" x14ac:dyDescent="0.25">
      <c r="A105" s="75" t="s">
        <v>160</v>
      </c>
      <c r="B105" s="16" t="s">
        <v>160</v>
      </c>
      <c r="C105" s="46" t="s">
        <v>193</v>
      </c>
      <c r="D105" s="47" t="s">
        <v>324</v>
      </c>
      <c r="E105" s="28">
        <v>8.57</v>
      </c>
      <c r="F105" s="29"/>
      <c r="G105" s="28">
        <f t="shared" si="2"/>
        <v>0</v>
      </c>
      <c r="H105" s="29">
        <v>1</v>
      </c>
      <c r="I105" s="76">
        <f t="shared" si="3"/>
        <v>8.57</v>
      </c>
      <c r="J105" s="64"/>
      <c r="K105" s="169"/>
    </row>
    <row r="106" spans="1:11" ht="13.2" x14ac:dyDescent="0.25">
      <c r="A106" s="75" t="s">
        <v>160</v>
      </c>
      <c r="B106" s="16" t="s">
        <v>160</v>
      </c>
      <c r="C106" s="46" t="s">
        <v>194</v>
      </c>
      <c r="D106" s="47" t="s">
        <v>195</v>
      </c>
      <c r="E106" s="28">
        <v>8.57</v>
      </c>
      <c r="F106" s="29"/>
      <c r="G106" s="28">
        <f t="shared" si="2"/>
        <v>0</v>
      </c>
      <c r="H106" s="29">
        <v>1</v>
      </c>
      <c r="I106" s="76">
        <f t="shared" si="3"/>
        <v>8.57</v>
      </c>
      <c r="J106" s="64"/>
      <c r="K106" s="169"/>
    </row>
    <row r="107" spans="1:11" ht="13.2" x14ac:dyDescent="0.25">
      <c r="A107" s="75" t="s">
        <v>160</v>
      </c>
      <c r="B107" s="16" t="s">
        <v>160</v>
      </c>
      <c r="C107" s="46" t="s">
        <v>196</v>
      </c>
      <c r="D107" s="47" t="s">
        <v>197</v>
      </c>
      <c r="E107" s="28">
        <v>8.57</v>
      </c>
      <c r="F107" s="29"/>
      <c r="G107" s="28">
        <f t="shared" si="2"/>
        <v>0</v>
      </c>
      <c r="H107" s="29"/>
      <c r="I107" s="76">
        <f t="shared" si="3"/>
        <v>0</v>
      </c>
      <c r="J107" s="64"/>
      <c r="K107" s="169"/>
    </row>
    <row r="108" spans="1:11" ht="13.2" x14ac:dyDescent="0.25">
      <c r="A108" s="75" t="s">
        <v>160</v>
      </c>
      <c r="B108" s="16" t="s">
        <v>160</v>
      </c>
      <c r="C108" s="46" t="s">
        <v>198</v>
      </c>
      <c r="D108" s="47" t="s">
        <v>199</v>
      </c>
      <c r="E108" s="28">
        <v>8.57</v>
      </c>
      <c r="F108" s="29"/>
      <c r="G108" s="28">
        <f t="shared" si="2"/>
        <v>0</v>
      </c>
      <c r="H108" s="29"/>
      <c r="I108" s="76">
        <f t="shared" si="3"/>
        <v>0</v>
      </c>
      <c r="J108" s="64"/>
      <c r="K108" s="169"/>
    </row>
    <row r="109" spans="1:11" ht="13.2" x14ac:dyDescent="0.25">
      <c r="A109" s="75" t="s">
        <v>160</v>
      </c>
      <c r="B109" s="16" t="s">
        <v>160</v>
      </c>
      <c r="C109" s="46" t="s">
        <v>200</v>
      </c>
      <c r="D109" s="47" t="s">
        <v>201</v>
      </c>
      <c r="E109" s="28">
        <v>8.57</v>
      </c>
      <c r="F109" s="29"/>
      <c r="G109" s="28">
        <f t="shared" si="2"/>
        <v>0</v>
      </c>
      <c r="H109" s="29"/>
      <c r="I109" s="76">
        <f t="shared" si="3"/>
        <v>0</v>
      </c>
      <c r="J109" s="64"/>
      <c r="K109" s="169"/>
    </row>
    <row r="110" spans="1:11" ht="13.2" x14ac:dyDescent="0.25">
      <c r="A110" s="75" t="s">
        <v>160</v>
      </c>
      <c r="B110" s="16" t="s">
        <v>160</v>
      </c>
      <c r="C110" s="46" t="s">
        <v>202</v>
      </c>
      <c r="D110" s="47" t="s">
        <v>203</v>
      </c>
      <c r="E110" s="28">
        <v>8.57</v>
      </c>
      <c r="F110" s="29"/>
      <c r="G110" s="28">
        <f t="shared" si="2"/>
        <v>0</v>
      </c>
      <c r="H110" s="29"/>
      <c r="I110" s="76">
        <f t="shared" si="3"/>
        <v>0</v>
      </c>
      <c r="J110" s="64"/>
      <c r="K110" s="169"/>
    </row>
    <row r="111" spans="1:11" ht="13.2" x14ac:dyDescent="0.25">
      <c r="A111" s="75" t="s">
        <v>160</v>
      </c>
      <c r="B111" s="16" t="s">
        <v>160</v>
      </c>
      <c r="C111" s="46" t="s">
        <v>204</v>
      </c>
      <c r="D111" s="47" t="s">
        <v>314</v>
      </c>
      <c r="E111" s="28">
        <v>8.57</v>
      </c>
      <c r="F111" s="29"/>
      <c r="G111" s="28">
        <f t="shared" si="2"/>
        <v>0</v>
      </c>
      <c r="H111" s="29"/>
      <c r="I111" s="76">
        <f t="shared" si="3"/>
        <v>0</v>
      </c>
      <c r="J111" s="64"/>
      <c r="K111" s="169"/>
    </row>
    <row r="112" spans="1:11" ht="13.2" x14ac:dyDescent="0.25">
      <c r="A112" s="75" t="s">
        <v>160</v>
      </c>
      <c r="B112" s="16" t="s">
        <v>160</v>
      </c>
      <c r="C112" s="46" t="s">
        <v>205</v>
      </c>
      <c r="D112" s="47" t="s">
        <v>315</v>
      </c>
      <c r="E112" s="28">
        <v>8.57</v>
      </c>
      <c r="F112" s="29"/>
      <c r="G112" s="28">
        <f t="shared" si="2"/>
        <v>0</v>
      </c>
      <c r="H112" s="29"/>
      <c r="I112" s="76">
        <f t="shared" si="3"/>
        <v>0</v>
      </c>
      <c r="J112" s="64"/>
      <c r="K112" s="169"/>
    </row>
    <row r="113" spans="1:11" ht="13.2" x14ac:dyDescent="0.25">
      <c r="A113" s="75" t="s">
        <v>160</v>
      </c>
      <c r="B113" s="16" t="s">
        <v>160</v>
      </c>
      <c r="C113" s="46" t="s">
        <v>206</v>
      </c>
      <c r="D113" s="47" t="s">
        <v>207</v>
      </c>
      <c r="E113" s="28">
        <v>8.57</v>
      </c>
      <c r="F113" s="29"/>
      <c r="G113" s="28">
        <f t="shared" si="2"/>
        <v>0</v>
      </c>
      <c r="H113" s="29">
        <v>1</v>
      </c>
      <c r="I113" s="76">
        <f t="shared" si="3"/>
        <v>8.57</v>
      </c>
      <c r="J113" s="64"/>
      <c r="K113" s="169"/>
    </row>
    <row r="114" spans="1:11" ht="13.2" x14ac:dyDescent="0.25">
      <c r="A114" s="75" t="s">
        <v>160</v>
      </c>
      <c r="B114" s="16" t="s">
        <v>160</v>
      </c>
      <c r="C114" s="46" t="s">
        <v>208</v>
      </c>
      <c r="D114" s="47" t="s">
        <v>209</v>
      </c>
      <c r="E114" s="28">
        <v>8.57</v>
      </c>
      <c r="F114" s="29"/>
      <c r="G114" s="28">
        <f t="shared" si="2"/>
        <v>0</v>
      </c>
      <c r="H114" s="29">
        <v>1</v>
      </c>
      <c r="I114" s="76">
        <f t="shared" si="3"/>
        <v>8.57</v>
      </c>
      <c r="J114" s="64"/>
      <c r="K114" s="169"/>
    </row>
    <row r="115" spans="1:11" ht="13.8" thickBot="1" x14ac:dyDescent="0.3">
      <c r="A115" s="77" t="s">
        <v>160</v>
      </c>
      <c r="B115" s="16" t="s">
        <v>160</v>
      </c>
      <c r="C115" s="46" t="s">
        <v>210</v>
      </c>
      <c r="D115" s="47" t="s">
        <v>211</v>
      </c>
      <c r="E115" s="28">
        <v>8.57</v>
      </c>
      <c r="F115" s="29"/>
      <c r="G115" s="28">
        <f t="shared" si="2"/>
        <v>0</v>
      </c>
      <c r="H115" s="29"/>
      <c r="I115" s="76">
        <f t="shared" si="3"/>
        <v>0</v>
      </c>
      <c r="J115" s="64"/>
      <c r="K115" s="169"/>
    </row>
    <row r="116" spans="1:11" ht="13.2" x14ac:dyDescent="0.25">
      <c r="A116" s="75"/>
      <c r="B116" s="16" t="s">
        <v>160</v>
      </c>
      <c r="C116" s="46" t="s">
        <v>316</v>
      </c>
      <c r="D116" s="47" t="s">
        <v>318</v>
      </c>
      <c r="E116" s="28">
        <v>8.57</v>
      </c>
      <c r="F116" s="50"/>
      <c r="G116" s="28">
        <f t="shared" si="2"/>
        <v>0</v>
      </c>
      <c r="H116" s="50"/>
      <c r="I116" s="76">
        <f t="shared" si="3"/>
        <v>0</v>
      </c>
      <c r="J116" s="72"/>
      <c r="K116" s="169"/>
    </row>
    <row r="117" spans="1:11" ht="13.2" x14ac:dyDescent="0.25">
      <c r="A117" s="75"/>
      <c r="B117" s="16" t="s">
        <v>160</v>
      </c>
      <c r="C117" s="46" t="s">
        <v>317</v>
      </c>
      <c r="D117" s="47" t="s">
        <v>319</v>
      </c>
      <c r="E117" s="28">
        <v>8.57</v>
      </c>
      <c r="F117" s="50"/>
      <c r="G117" s="28">
        <f t="shared" si="2"/>
        <v>0</v>
      </c>
      <c r="H117" s="50">
        <v>1</v>
      </c>
      <c r="I117" s="76">
        <f t="shared" si="3"/>
        <v>8.57</v>
      </c>
      <c r="J117" s="72"/>
      <c r="K117" s="169"/>
    </row>
    <row r="118" spans="1:11" ht="13.2" x14ac:dyDescent="0.25">
      <c r="A118" s="75"/>
      <c r="B118" s="16" t="s">
        <v>160</v>
      </c>
      <c r="C118" s="46" t="s">
        <v>212</v>
      </c>
      <c r="D118" s="47" t="s">
        <v>213</v>
      </c>
      <c r="E118" s="28">
        <v>8.57</v>
      </c>
      <c r="F118" s="50"/>
      <c r="G118" s="28">
        <f t="shared" si="2"/>
        <v>0</v>
      </c>
      <c r="H118" s="50"/>
      <c r="I118" s="76">
        <f t="shared" si="3"/>
        <v>0</v>
      </c>
      <c r="J118" s="72"/>
      <c r="K118" s="169"/>
    </row>
    <row r="119" spans="1:11" ht="13.2" x14ac:dyDescent="0.25">
      <c r="A119" s="75"/>
      <c r="B119" s="16" t="s">
        <v>160</v>
      </c>
      <c r="C119" s="115" t="s">
        <v>320</v>
      </c>
      <c r="D119" s="113" t="s">
        <v>322</v>
      </c>
      <c r="E119" s="28">
        <v>8.57</v>
      </c>
      <c r="F119" s="50"/>
      <c r="G119" s="28">
        <f t="shared" si="2"/>
        <v>0</v>
      </c>
      <c r="H119" s="50">
        <v>1</v>
      </c>
      <c r="I119" s="76">
        <f t="shared" si="3"/>
        <v>8.57</v>
      </c>
      <c r="J119" s="72"/>
      <c r="K119" s="169"/>
    </row>
    <row r="120" spans="1:11" ht="13.8" thickBot="1" x14ac:dyDescent="0.3">
      <c r="A120" s="77"/>
      <c r="B120" s="33" t="s">
        <v>160</v>
      </c>
      <c r="C120" s="136" t="s">
        <v>321</v>
      </c>
      <c r="D120" s="114" t="s">
        <v>323</v>
      </c>
      <c r="E120" s="28">
        <v>8.57</v>
      </c>
      <c r="F120" s="38"/>
      <c r="G120" s="37">
        <f t="shared" si="2"/>
        <v>0</v>
      </c>
      <c r="H120" s="38"/>
      <c r="I120" s="39">
        <f t="shared" si="3"/>
        <v>0</v>
      </c>
      <c r="J120" s="65"/>
      <c r="K120" s="169"/>
    </row>
    <row r="121" spans="1:11" ht="13.2" x14ac:dyDescent="0.25">
      <c r="A121" s="75"/>
      <c r="B121" s="25" t="s">
        <v>333</v>
      </c>
      <c r="C121" s="78" t="s">
        <v>334</v>
      </c>
      <c r="D121" s="135" t="s">
        <v>344</v>
      </c>
      <c r="E121" s="134">
        <v>11.03</v>
      </c>
      <c r="F121" s="21"/>
      <c r="G121" s="118">
        <f t="shared" si="2"/>
        <v>0</v>
      </c>
      <c r="H121" s="119"/>
      <c r="I121" s="120">
        <f>IF(H121="",0,E121*H121)</f>
        <v>0</v>
      </c>
      <c r="J121" s="137"/>
      <c r="K121" s="169"/>
    </row>
    <row r="122" spans="1:11" ht="13.2" x14ac:dyDescent="0.25">
      <c r="A122" s="75"/>
      <c r="B122" s="25" t="s">
        <v>333</v>
      </c>
      <c r="C122" s="26" t="s">
        <v>335</v>
      </c>
      <c r="D122" s="27" t="s">
        <v>345</v>
      </c>
      <c r="E122" s="28">
        <v>11.03</v>
      </c>
      <c r="F122" s="29"/>
      <c r="G122" s="28">
        <f t="shared" si="2"/>
        <v>0</v>
      </c>
      <c r="H122" s="29">
        <v>1</v>
      </c>
      <c r="I122" s="30">
        <f t="shared" ref="I122:I130" si="4">IF(H122="",0,E122*H122)</f>
        <v>11.03</v>
      </c>
      <c r="J122" s="64"/>
      <c r="K122" s="169"/>
    </row>
    <row r="123" spans="1:11" ht="13.2" x14ac:dyDescent="0.25">
      <c r="A123" s="75"/>
      <c r="B123" s="25" t="s">
        <v>333</v>
      </c>
      <c r="C123" s="26" t="s">
        <v>336</v>
      </c>
      <c r="D123" s="27" t="s">
        <v>180</v>
      </c>
      <c r="E123" s="28">
        <v>11.03</v>
      </c>
      <c r="F123" s="29"/>
      <c r="G123" s="28">
        <f t="shared" si="2"/>
        <v>0</v>
      </c>
      <c r="H123" s="29"/>
      <c r="I123" s="30">
        <f t="shared" si="4"/>
        <v>0</v>
      </c>
      <c r="J123" s="64"/>
      <c r="K123" s="169"/>
    </row>
    <row r="124" spans="1:11" ht="13.2" x14ac:dyDescent="0.25">
      <c r="A124" s="75"/>
      <c r="B124" s="25" t="s">
        <v>333</v>
      </c>
      <c r="C124" s="121" t="s">
        <v>342</v>
      </c>
      <c r="D124" s="27" t="s">
        <v>346</v>
      </c>
      <c r="E124" s="28">
        <v>11.03</v>
      </c>
      <c r="F124" s="29"/>
      <c r="G124" s="28">
        <f t="shared" si="2"/>
        <v>0</v>
      </c>
      <c r="H124" s="29"/>
      <c r="I124" s="30">
        <f t="shared" si="4"/>
        <v>0</v>
      </c>
      <c r="J124" s="64"/>
      <c r="K124" s="169"/>
    </row>
    <row r="125" spans="1:11" ht="13.2" x14ac:dyDescent="0.25">
      <c r="A125" s="75"/>
      <c r="B125" s="25" t="s">
        <v>333</v>
      </c>
      <c r="C125" s="26" t="s">
        <v>343</v>
      </c>
      <c r="D125" s="27" t="s">
        <v>322</v>
      </c>
      <c r="E125" s="28">
        <v>11.03</v>
      </c>
      <c r="F125" s="29"/>
      <c r="G125" s="28">
        <f t="shared" si="2"/>
        <v>0</v>
      </c>
      <c r="H125" s="29"/>
      <c r="I125" s="30">
        <f t="shared" si="4"/>
        <v>0</v>
      </c>
      <c r="J125" s="64"/>
      <c r="K125" s="169"/>
    </row>
    <row r="126" spans="1:11" ht="13.2" x14ac:dyDescent="0.25">
      <c r="A126" s="75"/>
      <c r="B126" s="25" t="s">
        <v>333</v>
      </c>
      <c r="C126" s="121" t="s">
        <v>337</v>
      </c>
      <c r="D126" s="27" t="s">
        <v>347</v>
      </c>
      <c r="E126" s="28">
        <v>11.03</v>
      </c>
      <c r="F126" s="29"/>
      <c r="G126" s="28">
        <f t="shared" si="2"/>
        <v>0</v>
      </c>
      <c r="H126" s="29"/>
      <c r="I126" s="30">
        <f t="shared" si="4"/>
        <v>0</v>
      </c>
      <c r="J126" s="64"/>
      <c r="K126" s="169"/>
    </row>
    <row r="127" spans="1:11" ht="13.2" x14ac:dyDescent="0.25">
      <c r="A127" s="75"/>
      <c r="B127" s="25" t="s">
        <v>333</v>
      </c>
      <c r="C127" s="70" t="s">
        <v>338</v>
      </c>
      <c r="D127" s="27" t="s">
        <v>188</v>
      </c>
      <c r="E127" s="28">
        <v>11.03</v>
      </c>
      <c r="F127" s="29"/>
      <c r="G127" s="28">
        <f t="shared" si="2"/>
        <v>0</v>
      </c>
      <c r="H127" s="29"/>
      <c r="I127" s="30">
        <f t="shared" si="4"/>
        <v>0</v>
      </c>
      <c r="J127" s="64"/>
      <c r="K127" s="169"/>
    </row>
    <row r="128" spans="1:11" ht="13.2" x14ac:dyDescent="0.25">
      <c r="A128" s="75"/>
      <c r="B128" s="25" t="s">
        <v>333</v>
      </c>
      <c r="C128" s="26" t="s">
        <v>339</v>
      </c>
      <c r="D128" s="27" t="s">
        <v>348</v>
      </c>
      <c r="E128" s="28">
        <v>11.03</v>
      </c>
      <c r="F128" s="29"/>
      <c r="G128" s="28">
        <f t="shared" si="2"/>
        <v>0</v>
      </c>
      <c r="H128" s="29"/>
      <c r="I128" s="30">
        <f t="shared" si="4"/>
        <v>0</v>
      </c>
      <c r="J128" s="64"/>
      <c r="K128" s="169"/>
    </row>
    <row r="129" spans="1:11" ht="13.2" x14ac:dyDescent="0.25">
      <c r="A129" s="75"/>
      <c r="B129" s="25" t="s">
        <v>333</v>
      </c>
      <c r="C129" s="26" t="s">
        <v>340</v>
      </c>
      <c r="D129" s="27" t="s">
        <v>349</v>
      </c>
      <c r="E129" s="28">
        <v>11.03</v>
      </c>
      <c r="F129" s="29"/>
      <c r="G129" s="28">
        <f t="shared" si="2"/>
        <v>0</v>
      </c>
      <c r="H129" s="29"/>
      <c r="I129" s="30">
        <f t="shared" si="4"/>
        <v>0</v>
      </c>
      <c r="J129" s="64"/>
      <c r="K129" s="169"/>
    </row>
    <row r="130" spans="1:11" ht="13.8" thickBot="1" x14ac:dyDescent="0.3">
      <c r="A130" s="75"/>
      <c r="B130" s="34" t="s">
        <v>333</v>
      </c>
      <c r="C130" s="122" t="s">
        <v>341</v>
      </c>
      <c r="D130" s="133" t="s">
        <v>350</v>
      </c>
      <c r="E130" s="37">
        <v>11.03</v>
      </c>
      <c r="F130" s="124"/>
      <c r="G130" s="123">
        <f t="shared" si="2"/>
        <v>0</v>
      </c>
      <c r="H130" s="124"/>
      <c r="I130" s="39">
        <f t="shared" si="4"/>
        <v>0</v>
      </c>
      <c r="J130" s="126"/>
      <c r="K130" s="169"/>
    </row>
    <row r="131" spans="1:11" s="127" customFormat="1" ht="12.75" customHeight="1" x14ac:dyDescent="0.25">
      <c r="A131" s="128" t="s">
        <v>214</v>
      </c>
      <c r="B131" s="129" t="s">
        <v>214</v>
      </c>
      <c r="C131" s="132" t="s">
        <v>215</v>
      </c>
      <c r="D131" s="130" t="s">
        <v>216</v>
      </c>
      <c r="E131" s="79">
        <v>8.57</v>
      </c>
      <c r="F131" s="80"/>
      <c r="G131" s="79">
        <f t="shared" si="2"/>
        <v>0</v>
      </c>
      <c r="H131" s="80">
        <v>1</v>
      </c>
      <c r="I131" s="81">
        <f t="shared" si="3"/>
        <v>8.57</v>
      </c>
      <c r="J131" s="82"/>
      <c r="K131" s="169"/>
    </row>
    <row r="132" spans="1:11" ht="13.8" thickBot="1" x14ac:dyDescent="0.3">
      <c r="A132" s="53" t="s">
        <v>214</v>
      </c>
      <c r="B132" s="34" t="s">
        <v>214</v>
      </c>
      <c r="C132" s="122" t="s">
        <v>217</v>
      </c>
      <c r="D132" s="131" t="s">
        <v>218</v>
      </c>
      <c r="E132" s="123">
        <v>8.57</v>
      </c>
      <c r="F132" s="124"/>
      <c r="G132" s="123">
        <f t="shared" si="2"/>
        <v>0</v>
      </c>
      <c r="H132" s="124"/>
      <c r="I132" s="125">
        <f t="shared" si="3"/>
        <v>0</v>
      </c>
      <c r="J132" s="126"/>
      <c r="K132" s="169"/>
    </row>
    <row r="133" spans="1:11" ht="12.75" customHeight="1" x14ac:dyDescent="0.25">
      <c r="A133" s="66" t="s">
        <v>219</v>
      </c>
      <c r="B133" s="17" t="s">
        <v>219</v>
      </c>
      <c r="C133" s="18" t="s">
        <v>220</v>
      </c>
      <c r="D133" s="43" t="s">
        <v>221</v>
      </c>
      <c r="E133" s="20">
        <v>9.39</v>
      </c>
      <c r="F133" s="21"/>
      <c r="G133" s="20">
        <f t="shared" si="2"/>
        <v>0</v>
      </c>
      <c r="H133" s="21"/>
      <c r="I133" s="22">
        <f t="shared" si="3"/>
        <v>0</v>
      </c>
      <c r="J133" s="67"/>
      <c r="K133" s="169"/>
    </row>
    <row r="134" spans="1:11" ht="13.2" x14ac:dyDescent="0.25">
      <c r="A134" s="16" t="s">
        <v>219</v>
      </c>
      <c r="B134" s="25" t="s">
        <v>219</v>
      </c>
      <c r="C134" s="26" t="s">
        <v>222</v>
      </c>
      <c r="D134" s="47" t="s">
        <v>223</v>
      </c>
      <c r="E134" s="28">
        <v>9.39</v>
      </c>
      <c r="F134" s="29"/>
      <c r="G134" s="28">
        <f t="shared" si="2"/>
        <v>0</v>
      </c>
      <c r="H134" s="29"/>
      <c r="I134" s="30">
        <f t="shared" si="3"/>
        <v>0</v>
      </c>
      <c r="J134" s="64"/>
      <c r="K134" s="169"/>
    </row>
    <row r="135" spans="1:11" ht="13.2" x14ac:dyDescent="0.25">
      <c r="A135" s="16" t="s">
        <v>219</v>
      </c>
      <c r="B135" s="25" t="s">
        <v>219</v>
      </c>
      <c r="C135" s="26" t="s">
        <v>224</v>
      </c>
      <c r="D135" s="47" t="s">
        <v>225</v>
      </c>
      <c r="E135" s="28">
        <v>9.39</v>
      </c>
      <c r="F135" s="29"/>
      <c r="G135" s="28">
        <f t="shared" si="2"/>
        <v>0</v>
      </c>
      <c r="H135" s="29"/>
      <c r="I135" s="30">
        <f t="shared" si="3"/>
        <v>0</v>
      </c>
      <c r="J135" s="64"/>
      <c r="K135" s="169"/>
    </row>
    <row r="136" spans="1:11" ht="13.2" x14ac:dyDescent="0.25">
      <c r="A136" s="16" t="s">
        <v>219</v>
      </c>
      <c r="B136" s="25" t="s">
        <v>219</v>
      </c>
      <c r="C136" s="46" t="s">
        <v>226</v>
      </c>
      <c r="D136" s="47" t="s">
        <v>227</v>
      </c>
      <c r="E136" s="28">
        <v>9.39</v>
      </c>
      <c r="F136" s="29"/>
      <c r="G136" s="28">
        <f t="shared" si="2"/>
        <v>0</v>
      </c>
      <c r="H136" s="29">
        <v>1</v>
      </c>
      <c r="I136" s="30">
        <f t="shared" si="3"/>
        <v>9.39</v>
      </c>
      <c r="J136" s="64"/>
      <c r="K136" s="169"/>
    </row>
    <row r="137" spans="1:11" ht="13.2" x14ac:dyDescent="0.25">
      <c r="A137" s="16"/>
      <c r="B137" s="25" t="s">
        <v>219</v>
      </c>
      <c r="C137" s="48" t="s">
        <v>228</v>
      </c>
      <c r="D137" s="49" t="s">
        <v>229</v>
      </c>
      <c r="E137" s="28">
        <v>9.39</v>
      </c>
      <c r="F137" s="50"/>
      <c r="G137" s="28">
        <f t="shared" si="2"/>
        <v>0</v>
      </c>
      <c r="H137" s="50"/>
      <c r="I137" s="30">
        <f t="shared" si="3"/>
        <v>0</v>
      </c>
      <c r="J137" s="72"/>
      <c r="K137" s="169"/>
    </row>
    <row r="138" spans="1:11" ht="13.2" x14ac:dyDescent="0.25">
      <c r="A138" s="16"/>
      <c r="B138" s="25" t="s">
        <v>219</v>
      </c>
      <c r="C138" s="48" t="s">
        <v>230</v>
      </c>
      <c r="D138" s="49" t="s">
        <v>231</v>
      </c>
      <c r="E138" s="28">
        <v>9.39</v>
      </c>
      <c r="F138" s="50"/>
      <c r="G138" s="28">
        <f t="shared" si="2"/>
        <v>0</v>
      </c>
      <c r="H138" s="50"/>
      <c r="I138" s="30">
        <f t="shared" si="3"/>
        <v>0</v>
      </c>
      <c r="J138" s="72"/>
      <c r="K138" s="169"/>
    </row>
    <row r="139" spans="1:11" ht="13.8" thickBot="1" x14ac:dyDescent="0.3">
      <c r="A139" s="33" t="s">
        <v>219</v>
      </c>
      <c r="B139" s="34" t="s">
        <v>219</v>
      </c>
      <c r="C139" s="35" t="s">
        <v>232</v>
      </c>
      <c r="D139" s="55" t="s">
        <v>233</v>
      </c>
      <c r="E139" s="37">
        <v>9.39</v>
      </c>
      <c r="F139" s="38"/>
      <c r="G139" s="37">
        <f t="shared" si="2"/>
        <v>0</v>
      </c>
      <c r="H139" s="38">
        <v>1</v>
      </c>
      <c r="I139" s="39">
        <f t="shared" si="3"/>
        <v>9.39</v>
      </c>
      <c r="J139" s="65"/>
      <c r="K139" s="169"/>
    </row>
    <row r="140" spans="1:11" ht="12.75" customHeight="1" x14ac:dyDescent="0.25">
      <c r="A140" s="45" t="s">
        <v>234</v>
      </c>
      <c r="B140" s="17" t="s">
        <v>234</v>
      </c>
      <c r="C140" s="18" t="s">
        <v>235</v>
      </c>
      <c r="D140" s="43" t="s">
        <v>236</v>
      </c>
      <c r="E140" s="20">
        <v>9.39</v>
      </c>
      <c r="F140" s="21"/>
      <c r="G140" s="20">
        <f t="shared" si="2"/>
        <v>0</v>
      </c>
      <c r="H140" s="21">
        <v>1</v>
      </c>
      <c r="I140" s="22">
        <f t="shared" si="3"/>
        <v>9.39</v>
      </c>
      <c r="J140" s="67"/>
      <c r="K140" s="169"/>
    </row>
    <row r="141" spans="1:11" ht="13.2" x14ac:dyDescent="0.25">
      <c r="A141" s="45" t="s">
        <v>234</v>
      </c>
      <c r="B141" s="25" t="s">
        <v>234</v>
      </c>
      <c r="C141" s="26" t="s">
        <v>237</v>
      </c>
      <c r="D141" s="47" t="s">
        <v>238</v>
      </c>
      <c r="E141" s="28">
        <v>9.39</v>
      </c>
      <c r="F141" s="29"/>
      <c r="G141" s="28">
        <f t="shared" si="2"/>
        <v>0</v>
      </c>
      <c r="H141" s="29"/>
      <c r="I141" s="30">
        <f t="shared" si="3"/>
        <v>0</v>
      </c>
      <c r="J141" s="64"/>
      <c r="K141" s="169"/>
    </row>
    <row r="142" spans="1:11" ht="13.2" x14ac:dyDescent="0.25">
      <c r="A142" s="45" t="s">
        <v>234</v>
      </c>
      <c r="B142" s="25" t="s">
        <v>234</v>
      </c>
      <c r="C142" s="26" t="s">
        <v>239</v>
      </c>
      <c r="D142" s="47" t="s">
        <v>240</v>
      </c>
      <c r="E142" s="28">
        <v>9.39</v>
      </c>
      <c r="F142" s="29"/>
      <c r="G142" s="28">
        <f t="shared" si="2"/>
        <v>0</v>
      </c>
      <c r="H142" s="29">
        <v>1</v>
      </c>
      <c r="I142" s="30">
        <f t="shared" si="3"/>
        <v>9.39</v>
      </c>
      <c r="J142" s="64"/>
      <c r="K142" s="169"/>
    </row>
    <row r="143" spans="1:11" ht="13.2" x14ac:dyDescent="0.25">
      <c r="A143" s="45" t="s">
        <v>234</v>
      </c>
      <c r="B143" s="25" t="s">
        <v>234</v>
      </c>
      <c r="C143" s="26" t="s">
        <v>241</v>
      </c>
      <c r="D143" s="47" t="s">
        <v>242</v>
      </c>
      <c r="E143" s="28">
        <v>9.39</v>
      </c>
      <c r="F143" s="29"/>
      <c r="G143" s="28">
        <f t="shared" si="2"/>
        <v>0</v>
      </c>
      <c r="H143" s="29">
        <v>1</v>
      </c>
      <c r="I143" s="30">
        <f t="shared" si="3"/>
        <v>9.39</v>
      </c>
      <c r="J143" s="64"/>
      <c r="K143" s="169"/>
    </row>
    <row r="144" spans="1:11" ht="13.2" x14ac:dyDescent="0.25">
      <c r="A144" s="45" t="s">
        <v>234</v>
      </c>
      <c r="B144" s="25" t="s">
        <v>234</v>
      </c>
      <c r="C144" s="26" t="s">
        <v>243</v>
      </c>
      <c r="D144" s="47" t="s">
        <v>244</v>
      </c>
      <c r="E144" s="28">
        <v>9.39</v>
      </c>
      <c r="F144" s="29"/>
      <c r="G144" s="28">
        <f t="shared" si="2"/>
        <v>0</v>
      </c>
      <c r="H144" s="29"/>
      <c r="I144" s="30">
        <f t="shared" si="3"/>
        <v>0</v>
      </c>
      <c r="J144" s="64"/>
      <c r="K144" s="169"/>
    </row>
    <row r="145" spans="1:11" ht="13.2" x14ac:dyDescent="0.25">
      <c r="A145" s="45" t="s">
        <v>234</v>
      </c>
      <c r="B145" s="25" t="s">
        <v>234</v>
      </c>
      <c r="C145" s="26" t="s">
        <v>245</v>
      </c>
      <c r="D145" s="47" t="s">
        <v>246</v>
      </c>
      <c r="E145" s="28">
        <v>9.39</v>
      </c>
      <c r="F145" s="29"/>
      <c r="G145" s="28">
        <f t="shared" si="2"/>
        <v>0</v>
      </c>
      <c r="H145" s="29"/>
      <c r="I145" s="30">
        <f t="shared" si="3"/>
        <v>0</v>
      </c>
      <c r="J145" s="64"/>
      <c r="K145" s="169"/>
    </row>
    <row r="146" spans="1:11" ht="13.8" thickBot="1" x14ac:dyDescent="0.3">
      <c r="A146" s="45" t="s">
        <v>234</v>
      </c>
      <c r="B146" s="33" t="s">
        <v>234</v>
      </c>
      <c r="C146" s="35" t="s">
        <v>247</v>
      </c>
      <c r="D146" s="55" t="s">
        <v>248</v>
      </c>
      <c r="E146" s="37">
        <v>9.39</v>
      </c>
      <c r="F146" s="38"/>
      <c r="G146" s="37">
        <f t="shared" si="2"/>
        <v>0</v>
      </c>
      <c r="H146" s="38"/>
      <c r="I146" s="39">
        <f t="shared" si="3"/>
        <v>0</v>
      </c>
      <c r="J146" s="65"/>
      <c r="K146" s="169"/>
    </row>
    <row r="147" spans="1:11" ht="13.2" x14ac:dyDescent="0.25">
      <c r="A147" s="45"/>
      <c r="B147" s="25" t="s">
        <v>351</v>
      </c>
      <c r="C147" s="78" t="s">
        <v>352</v>
      </c>
      <c r="D147" s="135" t="s">
        <v>359</v>
      </c>
      <c r="E147" s="79">
        <v>12.67</v>
      </c>
      <c r="F147" s="80"/>
      <c r="G147" s="79">
        <f t="shared" si="2"/>
        <v>0</v>
      </c>
      <c r="H147" s="80">
        <v>1</v>
      </c>
      <c r="I147" s="81">
        <f t="shared" si="3"/>
        <v>12.67</v>
      </c>
      <c r="J147" s="82"/>
      <c r="K147" s="169"/>
    </row>
    <row r="148" spans="1:11" ht="13.2" x14ac:dyDescent="0.25">
      <c r="A148" s="45"/>
      <c r="B148" s="25" t="s">
        <v>351</v>
      </c>
      <c r="C148" s="78" t="s">
        <v>353</v>
      </c>
      <c r="D148" s="135" t="s">
        <v>360</v>
      </c>
      <c r="E148" s="79">
        <v>12.67</v>
      </c>
      <c r="F148" s="80"/>
      <c r="G148" s="79">
        <f t="shared" si="2"/>
        <v>0</v>
      </c>
      <c r="H148" s="80"/>
      <c r="I148" s="81">
        <f t="shared" si="3"/>
        <v>0</v>
      </c>
      <c r="J148" s="82"/>
      <c r="K148" s="169"/>
    </row>
    <row r="149" spans="1:11" ht="13.2" x14ac:dyDescent="0.25">
      <c r="A149" s="45"/>
      <c r="B149" s="25" t="s">
        <v>351</v>
      </c>
      <c r="C149" s="78" t="s">
        <v>354</v>
      </c>
      <c r="D149" s="135" t="s">
        <v>362</v>
      </c>
      <c r="E149" s="79">
        <v>12.67</v>
      </c>
      <c r="F149" s="80"/>
      <c r="G149" s="79">
        <f t="shared" si="2"/>
        <v>0</v>
      </c>
      <c r="H149" s="80"/>
      <c r="I149" s="81">
        <f t="shared" si="3"/>
        <v>0</v>
      </c>
      <c r="J149" s="82"/>
      <c r="K149" s="169"/>
    </row>
    <row r="150" spans="1:11" ht="13.2" x14ac:dyDescent="0.25">
      <c r="A150" s="45"/>
      <c r="B150" s="25" t="s">
        <v>351</v>
      </c>
      <c r="C150" s="78" t="s">
        <v>355</v>
      </c>
      <c r="D150" s="135" t="s">
        <v>361</v>
      </c>
      <c r="E150" s="79">
        <v>12.67</v>
      </c>
      <c r="F150" s="80"/>
      <c r="G150" s="79">
        <f t="shared" si="2"/>
        <v>0</v>
      </c>
      <c r="H150" s="80">
        <v>1</v>
      </c>
      <c r="I150" s="81">
        <f t="shared" si="3"/>
        <v>12.67</v>
      </c>
      <c r="J150" s="82"/>
      <c r="K150" s="169"/>
    </row>
    <row r="151" spans="1:11" ht="13.2" x14ac:dyDescent="0.25">
      <c r="A151" s="45"/>
      <c r="B151" s="25" t="s">
        <v>351</v>
      </c>
      <c r="C151" s="78" t="s">
        <v>356</v>
      </c>
      <c r="D151" s="135" t="s">
        <v>363</v>
      </c>
      <c r="E151" s="79">
        <v>12.67</v>
      </c>
      <c r="F151" s="80"/>
      <c r="G151" s="79">
        <f t="shared" si="2"/>
        <v>0</v>
      </c>
      <c r="H151" s="80"/>
      <c r="I151" s="81">
        <f t="shared" si="3"/>
        <v>0</v>
      </c>
      <c r="J151" s="82"/>
      <c r="K151" s="169"/>
    </row>
    <row r="152" spans="1:11" ht="13.2" x14ac:dyDescent="0.25">
      <c r="A152" s="45"/>
      <c r="B152" s="25" t="s">
        <v>351</v>
      </c>
      <c r="C152" s="78" t="s">
        <v>357</v>
      </c>
      <c r="D152" s="135" t="s">
        <v>364</v>
      </c>
      <c r="E152" s="79">
        <v>12.67</v>
      </c>
      <c r="F152" s="80"/>
      <c r="G152" s="79">
        <f t="shared" si="2"/>
        <v>0</v>
      </c>
      <c r="H152" s="80">
        <v>1</v>
      </c>
      <c r="I152" s="81">
        <f t="shared" si="3"/>
        <v>12.67</v>
      </c>
      <c r="J152" s="82"/>
      <c r="K152" s="169"/>
    </row>
    <row r="153" spans="1:11" ht="13.8" thickBot="1" x14ac:dyDescent="0.3">
      <c r="A153" s="45"/>
      <c r="B153" s="25" t="s">
        <v>351</v>
      </c>
      <c r="C153" s="78" t="s">
        <v>358</v>
      </c>
      <c r="D153" s="135" t="s">
        <v>365</v>
      </c>
      <c r="E153" s="79">
        <v>12.67</v>
      </c>
      <c r="F153" s="80"/>
      <c r="G153" s="79">
        <f t="shared" si="2"/>
        <v>0</v>
      </c>
      <c r="H153" s="80"/>
      <c r="I153" s="81">
        <f t="shared" si="3"/>
        <v>0</v>
      </c>
      <c r="J153" s="82"/>
      <c r="K153" s="169"/>
    </row>
    <row r="154" spans="1:11" ht="12.75" customHeight="1" thickBot="1" x14ac:dyDescent="0.3">
      <c r="A154" s="45" t="s">
        <v>249</v>
      </c>
      <c r="B154" s="17" t="s">
        <v>249</v>
      </c>
      <c r="C154" s="18" t="s">
        <v>250</v>
      </c>
      <c r="D154" s="43" t="s">
        <v>251</v>
      </c>
      <c r="E154" s="20">
        <v>10.210000000000001</v>
      </c>
      <c r="F154" s="21"/>
      <c r="G154" s="20">
        <f t="shared" si="2"/>
        <v>0</v>
      </c>
      <c r="H154" s="21">
        <v>1</v>
      </c>
      <c r="I154" s="22">
        <f t="shared" si="3"/>
        <v>10.210000000000001</v>
      </c>
      <c r="J154" s="67"/>
      <c r="K154" s="169"/>
    </row>
    <row r="155" spans="1:11" ht="12.75" customHeight="1" x14ac:dyDescent="0.25">
      <c r="A155" s="45" t="s">
        <v>252</v>
      </c>
      <c r="B155" s="17" t="s">
        <v>252</v>
      </c>
      <c r="C155" s="18" t="s">
        <v>253</v>
      </c>
      <c r="D155" s="43" t="s">
        <v>254</v>
      </c>
      <c r="E155" s="20">
        <v>9.8000000000000007</v>
      </c>
      <c r="F155" s="21"/>
      <c r="G155" s="20">
        <f t="shared" si="2"/>
        <v>0</v>
      </c>
      <c r="H155" s="21"/>
      <c r="I155" s="22">
        <f t="shared" si="3"/>
        <v>0</v>
      </c>
      <c r="J155" s="68" t="s">
        <v>0</v>
      </c>
      <c r="K155" s="169"/>
    </row>
    <row r="156" spans="1:11" ht="13.2" x14ac:dyDescent="0.25">
      <c r="A156" s="45" t="s">
        <v>252</v>
      </c>
      <c r="B156" s="25" t="s">
        <v>252</v>
      </c>
      <c r="C156" s="26" t="s">
        <v>255</v>
      </c>
      <c r="D156" s="47" t="s">
        <v>256</v>
      </c>
      <c r="E156" s="28">
        <v>9.8000000000000007</v>
      </c>
      <c r="F156" s="29"/>
      <c r="G156" s="28">
        <f t="shared" si="2"/>
        <v>0</v>
      </c>
      <c r="H156" s="29"/>
      <c r="I156" s="30">
        <f t="shared" si="3"/>
        <v>0</v>
      </c>
      <c r="J156" s="69" t="s">
        <v>0</v>
      </c>
      <c r="K156" s="169"/>
    </row>
    <row r="157" spans="1:11" ht="13.2" x14ac:dyDescent="0.25">
      <c r="A157" s="45" t="s">
        <v>252</v>
      </c>
      <c r="B157" s="25" t="s">
        <v>252</v>
      </c>
      <c r="C157" s="26" t="s">
        <v>257</v>
      </c>
      <c r="D157" s="47" t="s">
        <v>258</v>
      </c>
      <c r="E157" s="28">
        <v>9.8000000000000007</v>
      </c>
      <c r="F157" s="29"/>
      <c r="G157" s="28">
        <f t="shared" si="2"/>
        <v>0</v>
      </c>
      <c r="H157" s="29"/>
      <c r="I157" s="30">
        <f t="shared" si="3"/>
        <v>0</v>
      </c>
      <c r="J157" s="69" t="s">
        <v>0</v>
      </c>
      <c r="K157" s="169"/>
    </row>
    <row r="158" spans="1:11" ht="13.2" x14ac:dyDescent="0.25">
      <c r="A158" s="45" t="s">
        <v>252</v>
      </c>
      <c r="B158" s="25" t="s">
        <v>252</v>
      </c>
      <c r="C158" s="26" t="s">
        <v>259</v>
      </c>
      <c r="D158" s="47" t="s">
        <v>260</v>
      </c>
      <c r="E158" s="28">
        <v>9.8000000000000007</v>
      </c>
      <c r="F158" s="29"/>
      <c r="G158" s="28">
        <f t="shared" si="2"/>
        <v>0</v>
      </c>
      <c r="H158" s="29"/>
      <c r="I158" s="30">
        <f t="shared" si="3"/>
        <v>0</v>
      </c>
      <c r="J158" s="69" t="s">
        <v>0</v>
      </c>
      <c r="K158" s="169"/>
    </row>
    <row r="159" spans="1:11" ht="13.2" x14ac:dyDescent="0.25">
      <c r="A159" s="45" t="s">
        <v>252</v>
      </c>
      <c r="B159" s="25" t="s">
        <v>252</v>
      </c>
      <c r="C159" s="26" t="s">
        <v>261</v>
      </c>
      <c r="D159" s="27" t="s">
        <v>262</v>
      </c>
      <c r="E159" s="28">
        <v>9.8000000000000007</v>
      </c>
      <c r="F159" s="29"/>
      <c r="G159" s="28">
        <f t="shared" si="2"/>
        <v>0</v>
      </c>
      <c r="H159" s="29"/>
      <c r="I159" s="30">
        <f t="shared" si="3"/>
        <v>0</v>
      </c>
      <c r="J159" s="69" t="s">
        <v>0</v>
      </c>
      <c r="K159" s="169"/>
    </row>
    <row r="160" spans="1:11" ht="13.2" x14ac:dyDescent="0.25">
      <c r="A160" s="45" t="s">
        <v>252</v>
      </c>
      <c r="B160" s="25" t="s">
        <v>252</v>
      </c>
      <c r="C160" s="26" t="s">
        <v>263</v>
      </c>
      <c r="D160" s="47" t="s">
        <v>264</v>
      </c>
      <c r="E160" s="28">
        <v>9.8000000000000007</v>
      </c>
      <c r="F160" s="29"/>
      <c r="G160" s="28">
        <f t="shared" si="2"/>
        <v>0</v>
      </c>
      <c r="H160" s="29"/>
      <c r="I160" s="30">
        <f t="shared" si="3"/>
        <v>0</v>
      </c>
      <c r="J160" s="69" t="s">
        <v>0</v>
      </c>
      <c r="K160" s="169"/>
    </row>
    <row r="161" spans="1:11" ht="13.2" x14ac:dyDescent="0.25">
      <c r="A161" s="45" t="s">
        <v>252</v>
      </c>
      <c r="B161" s="25" t="s">
        <v>252</v>
      </c>
      <c r="C161" s="26" t="s">
        <v>265</v>
      </c>
      <c r="D161" s="47" t="s">
        <v>266</v>
      </c>
      <c r="E161" s="28">
        <v>9.8000000000000007</v>
      </c>
      <c r="F161" s="29"/>
      <c r="G161" s="28">
        <f t="shared" si="2"/>
        <v>0</v>
      </c>
      <c r="H161" s="29"/>
      <c r="I161" s="30">
        <f t="shared" si="3"/>
        <v>0</v>
      </c>
      <c r="J161" s="69" t="s">
        <v>0</v>
      </c>
      <c r="K161" s="169"/>
    </row>
    <row r="162" spans="1:11" ht="13.2" x14ac:dyDescent="0.25">
      <c r="A162" s="45" t="s">
        <v>252</v>
      </c>
      <c r="B162" s="25" t="s">
        <v>252</v>
      </c>
      <c r="C162" s="26" t="s">
        <v>267</v>
      </c>
      <c r="D162" s="47" t="s">
        <v>268</v>
      </c>
      <c r="E162" s="28">
        <v>9.8000000000000007</v>
      </c>
      <c r="F162" s="29"/>
      <c r="G162" s="28">
        <f t="shared" si="2"/>
        <v>0</v>
      </c>
      <c r="H162" s="29"/>
      <c r="I162" s="30">
        <f t="shared" si="3"/>
        <v>0</v>
      </c>
      <c r="J162" s="69" t="s">
        <v>0</v>
      </c>
      <c r="K162" s="169"/>
    </row>
    <row r="163" spans="1:11" ht="13.2" x14ac:dyDescent="0.25">
      <c r="A163" s="45" t="s">
        <v>252</v>
      </c>
      <c r="B163" s="25" t="s">
        <v>252</v>
      </c>
      <c r="C163" s="26" t="s">
        <v>269</v>
      </c>
      <c r="D163" s="47" t="s">
        <v>270</v>
      </c>
      <c r="E163" s="28">
        <v>9.8000000000000007</v>
      </c>
      <c r="F163" s="29"/>
      <c r="G163" s="28">
        <f t="shared" si="2"/>
        <v>0</v>
      </c>
      <c r="H163" s="29"/>
      <c r="I163" s="30">
        <f t="shared" si="3"/>
        <v>0</v>
      </c>
      <c r="J163" s="69" t="s">
        <v>0</v>
      </c>
      <c r="K163" s="169"/>
    </row>
    <row r="164" spans="1:11" ht="13.2" x14ac:dyDescent="0.25">
      <c r="A164" s="45" t="s">
        <v>252</v>
      </c>
      <c r="B164" s="25" t="s">
        <v>252</v>
      </c>
      <c r="C164" s="26" t="s">
        <v>271</v>
      </c>
      <c r="D164" s="47" t="s">
        <v>272</v>
      </c>
      <c r="E164" s="28">
        <v>9.8000000000000007</v>
      </c>
      <c r="F164" s="29"/>
      <c r="G164" s="28">
        <f t="shared" si="2"/>
        <v>0</v>
      </c>
      <c r="H164" s="29"/>
      <c r="I164" s="30">
        <f t="shared" si="3"/>
        <v>0</v>
      </c>
      <c r="J164" s="69" t="s">
        <v>0</v>
      </c>
      <c r="K164" s="169"/>
    </row>
    <row r="165" spans="1:11" ht="13.2" x14ac:dyDescent="0.25">
      <c r="A165" s="45" t="s">
        <v>252</v>
      </c>
      <c r="B165" s="25" t="s">
        <v>252</v>
      </c>
      <c r="C165" s="26" t="s">
        <v>273</v>
      </c>
      <c r="D165" s="47" t="s">
        <v>274</v>
      </c>
      <c r="E165" s="28">
        <v>9.8000000000000007</v>
      </c>
      <c r="F165" s="29"/>
      <c r="G165" s="28">
        <f t="shared" si="2"/>
        <v>0</v>
      </c>
      <c r="H165" s="29"/>
      <c r="I165" s="30">
        <f t="shared" si="3"/>
        <v>0</v>
      </c>
      <c r="J165" s="64"/>
      <c r="K165" s="169"/>
    </row>
    <row r="166" spans="1:11" ht="13.2" x14ac:dyDescent="0.25">
      <c r="A166" s="45" t="s">
        <v>252</v>
      </c>
      <c r="B166" s="25" t="s">
        <v>252</v>
      </c>
      <c r="C166" s="26" t="s">
        <v>275</v>
      </c>
      <c r="D166" s="47" t="s">
        <v>276</v>
      </c>
      <c r="E166" s="28">
        <v>9.8000000000000007</v>
      </c>
      <c r="F166" s="29"/>
      <c r="G166" s="28">
        <f t="shared" si="2"/>
        <v>0</v>
      </c>
      <c r="H166" s="29"/>
      <c r="I166" s="30">
        <f t="shared" si="3"/>
        <v>0</v>
      </c>
      <c r="J166" s="64"/>
      <c r="K166" s="169"/>
    </row>
    <row r="167" spans="1:11" ht="13.2" x14ac:dyDescent="0.25">
      <c r="A167" s="45" t="s">
        <v>252</v>
      </c>
      <c r="B167" s="25" t="s">
        <v>252</v>
      </c>
      <c r="C167" s="26" t="s">
        <v>277</v>
      </c>
      <c r="D167" s="47" t="s">
        <v>278</v>
      </c>
      <c r="E167" s="28">
        <v>9.8000000000000007</v>
      </c>
      <c r="F167" s="29"/>
      <c r="G167" s="28">
        <f t="shared" si="2"/>
        <v>0</v>
      </c>
      <c r="H167" s="29"/>
      <c r="I167" s="30">
        <f t="shared" si="3"/>
        <v>0</v>
      </c>
      <c r="J167" s="64"/>
      <c r="K167" s="169"/>
    </row>
    <row r="168" spans="1:11" ht="13.2" x14ac:dyDescent="0.25">
      <c r="A168" s="45" t="s">
        <v>252</v>
      </c>
      <c r="B168" s="25" t="s">
        <v>252</v>
      </c>
      <c r="C168" s="26" t="s">
        <v>279</v>
      </c>
      <c r="D168" s="47" t="s">
        <v>280</v>
      </c>
      <c r="E168" s="28">
        <v>9.8000000000000007</v>
      </c>
      <c r="F168" s="29"/>
      <c r="G168" s="28">
        <f t="shared" si="2"/>
        <v>0</v>
      </c>
      <c r="H168" s="29"/>
      <c r="I168" s="30">
        <f t="shared" si="3"/>
        <v>0</v>
      </c>
      <c r="J168" s="64"/>
      <c r="K168" s="169"/>
    </row>
    <row r="169" spans="1:11" ht="13.2" x14ac:dyDescent="0.25">
      <c r="A169" s="45" t="s">
        <v>252</v>
      </c>
      <c r="B169" s="25" t="s">
        <v>252</v>
      </c>
      <c r="C169" s="26" t="s">
        <v>281</v>
      </c>
      <c r="D169" s="47" t="s">
        <v>282</v>
      </c>
      <c r="E169" s="28">
        <v>9.8000000000000007</v>
      </c>
      <c r="F169" s="29"/>
      <c r="G169" s="28">
        <f t="shared" si="2"/>
        <v>0</v>
      </c>
      <c r="H169" s="29"/>
      <c r="I169" s="30">
        <f t="shared" si="3"/>
        <v>0</v>
      </c>
      <c r="J169" s="64"/>
      <c r="K169" s="169"/>
    </row>
    <row r="170" spans="1:11" ht="13.2" x14ac:dyDescent="0.25">
      <c r="A170" s="45" t="s">
        <v>252</v>
      </c>
      <c r="B170" s="25" t="s">
        <v>252</v>
      </c>
      <c r="C170" s="26" t="s">
        <v>283</v>
      </c>
      <c r="D170" s="47" t="s">
        <v>284</v>
      </c>
      <c r="E170" s="28">
        <v>9.8000000000000007</v>
      </c>
      <c r="F170" s="29"/>
      <c r="G170" s="28">
        <f t="shared" si="2"/>
        <v>0</v>
      </c>
      <c r="H170" s="29"/>
      <c r="I170" s="30">
        <f t="shared" si="3"/>
        <v>0</v>
      </c>
      <c r="J170" s="64" t="s">
        <v>0</v>
      </c>
      <c r="K170" s="169"/>
    </row>
    <row r="171" spans="1:11" ht="13.2" x14ac:dyDescent="0.25">
      <c r="A171" s="45" t="s">
        <v>252</v>
      </c>
      <c r="B171" s="25" t="s">
        <v>252</v>
      </c>
      <c r="C171" s="26" t="s">
        <v>285</v>
      </c>
      <c r="D171" s="47" t="s">
        <v>286</v>
      </c>
      <c r="E171" s="28">
        <v>9.8000000000000007</v>
      </c>
      <c r="F171" s="29"/>
      <c r="G171" s="28">
        <f t="shared" si="2"/>
        <v>0</v>
      </c>
      <c r="H171" s="29"/>
      <c r="I171" s="30">
        <f t="shared" si="3"/>
        <v>0</v>
      </c>
      <c r="J171" s="64"/>
      <c r="K171" s="169"/>
    </row>
    <row r="172" spans="1:11" ht="13.2" x14ac:dyDescent="0.25">
      <c r="A172" s="45" t="s">
        <v>252</v>
      </c>
      <c r="B172" s="25" t="s">
        <v>252</v>
      </c>
      <c r="C172" s="26" t="s">
        <v>287</v>
      </c>
      <c r="D172" s="47" t="s">
        <v>288</v>
      </c>
      <c r="E172" s="28">
        <v>9.8000000000000007</v>
      </c>
      <c r="F172" s="29"/>
      <c r="G172" s="28">
        <f t="shared" si="2"/>
        <v>0</v>
      </c>
      <c r="H172" s="29"/>
      <c r="I172" s="30">
        <f t="shared" si="3"/>
        <v>0</v>
      </c>
      <c r="J172" s="64"/>
      <c r="K172" s="169"/>
    </row>
    <row r="173" spans="1:11" ht="13.2" x14ac:dyDescent="0.25">
      <c r="A173" s="45" t="s">
        <v>252</v>
      </c>
      <c r="B173" s="25" t="s">
        <v>252</v>
      </c>
      <c r="C173" s="26" t="s">
        <v>289</v>
      </c>
      <c r="D173" s="47" t="s">
        <v>290</v>
      </c>
      <c r="E173" s="28">
        <v>9.8000000000000007</v>
      </c>
      <c r="F173" s="29"/>
      <c r="G173" s="28">
        <f t="shared" ref="G173:G175" si="5">IF(F173="",0,E173*F173)</f>
        <v>0</v>
      </c>
      <c r="H173" s="29"/>
      <c r="I173" s="30">
        <f t="shared" ref="I173:I176" si="6">IF(H173="",0,E173*H173)</f>
        <v>0</v>
      </c>
      <c r="J173" s="64"/>
      <c r="K173" s="169"/>
    </row>
    <row r="174" spans="1:11" ht="13.8" thickBot="1" x14ac:dyDescent="0.3">
      <c r="A174" s="45" t="s">
        <v>252</v>
      </c>
      <c r="B174" s="34" t="s">
        <v>252</v>
      </c>
      <c r="C174" s="35" t="s">
        <v>291</v>
      </c>
      <c r="D174" s="55" t="s">
        <v>292</v>
      </c>
      <c r="E174" s="37">
        <v>9.8000000000000007</v>
      </c>
      <c r="F174" s="38"/>
      <c r="G174" s="37">
        <f t="shared" si="5"/>
        <v>0</v>
      </c>
      <c r="H174" s="38"/>
      <c r="I174" s="39">
        <f t="shared" si="6"/>
        <v>0</v>
      </c>
      <c r="J174" s="65"/>
      <c r="K174" s="169"/>
    </row>
    <row r="175" spans="1:11" ht="12.75" customHeight="1" thickBot="1" x14ac:dyDescent="0.3">
      <c r="A175" s="41" t="s">
        <v>293</v>
      </c>
      <c r="B175" s="17" t="s">
        <v>293</v>
      </c>
      <c r="C175" s="18" t="s">
        <v>294</v>
      </c>
      <c r="D175" s="43" t="s">
        <v>270</v>
      </c>
      <c r="E175" s="20">
        <v>8.98</v>
      </c>
      <c r="F175" s="21"/>
      <c r="G175" s="20">
        <f t="shared" si="5"/>
        <v>0</v>
      </c>
      <c r="H175" s="21">
        <v>1</v>
      </c>
      <c r="I175" s="22">
        <f t="shared" si="6"/>
        <v>8.98</v>
      </c>
      <c r="J175" s="67"/>
      <c r="K175" s="169"/>
    </row>
    <row r="176" spans="1:11" ht="12.75" customHeight="1" x14ac:dyDescent="0.25">
      <c r="A176" s="45" t="s">
        <v>295</v>
      </c>
      <c r="B176" s="66" t="s">
        <v>295</v>
      </c>
      <c r="C176" s="83" t="s">
        <v>296</v>
      </c>
      <c r="D176" s="84" t="s">
        <v>297</v>
      </c>
      <c r="E176" s="85">
        <v>7</v>
      </c>
      <c r="F176" s="86" t="s">
        <v>298</v>
      </c>
      <c r="G176" s="86" t="s">
        <v>298</v>
      </c>
      <c r="H176" s="87">
        <v>1</v>
      </c>
      <c r="I176" s="88">
        <f t="shared" si="6"/>
        <v>7</v>
      </c>
      <c r="J176" s="89"/>
      <c r="K176" s="169"/>
    </row>
    <row r="177" spans="1:11" ht="12.75" customHeight="1" x14ac:dyDescent="0.25">
      <c r="A177" s="45"/>
      <c r="B177" s="16" t="s">
        <v>295</v>
      </c>
      <c r="C177" s="90" t="s">
        <v>299</v>
      </c>
      <c r="D177" s="91" t="s">
        <v>300</v>
      </c>
      <c r="E177" s="92">
        <v>6</v>
      </c>
      <c r="F177" s="93" t="s">
        <v>298</v>
      </c>
      <c r="G177" s="93" t="s">
        <v>298</v>
      </c>
      <c r="H177" s="50">
        <v>1</v>
      </c>
      <c r="I177" s="94">
        <f>IF(H177="",0,E177*H177)</f>
        <v>6</v>
      </c>
      <c r="J177" s="95"/>
      <c r="K177" s="169"/>
    </row>
    <row r="178" spans="1:11" ht="12.75" customHeight="1" x14ac:dyDescent="0.25">
      <c r="A178" s="45"/>
      <c r="B178" s="16" t="s">
        <v>295</v>
      </c>
      <c r="C178" s="90" t="s">
        <v>301</v>
      </c>
      <c r="D178" s="91" t="s">
        <v>302</v>
      </c>
      <c r="E178" s="92">
        <v>175.68</v>
      </c>
      <c r="F178" s="93" t="s">
        <v>298</v>
      </c>
      <c r="G178" s="93" t="s">
        <v>298</v>
      </c>
      <c r="H178" s="50"/>
      <c r="I178" s="94">
        <f>IF(H178="",0,E178*H178)</f>
        <v>0</v>
      </c>
      <c r="J178" s="95"/>
      <c r="K178" s="169"/>
    </row>
    <row r="179" spans="1:11" ht="13.2" x14ac:dyDescent="0.25">
      <c r="A179" s="45" t="s">
        <v>295</v>
      </c>
      <c r="B179" s="16" t="s">
        <v>295</v>
      </c>
      <c r="C179" s="90" t="s">
        <v>303</v>
      </c>
      <c r="D179" s="91" t="s">
        <v>304</v>
      </c>
      <c r="E179" s="92">
        <v>102.46</v>
      </c>
      <c r="F179" s="93" t="s">
        <v>298</v>
      </c>
      <c r="G179" s="93" t="s">
        <v>298</v>
      </c>
      <c r="H179" s="50"/>
      <c r="I179" s="94">
        <f>IF(H179="",0,E179*H179)</f>
        <v>0</v>
      </c>
      <c r="J179" s="95"/>
      <c r="K179" s="169"/>
    </row>
    <row r="180" spans="1:11" ht="13.2" x14ac:dyDescent="0.25">
      <c r="A180" s="45"/>
      <c r="B180" s="16" t="s">
        <v>295</v>
      </c>
      <c r="C180" s="96" t="s">
        <v>305</v>
      </c>
      <c r="D180" s="97" t="s">
        <v>306</v>
      </c>
      <c r="E180" s="92">
        <v>20.5</v>
      </c>
      <c r="F180" s="98" t="s">
        <v>298</v>
      </c>
      <c r="G180" s="98" t="s">
        <v>298</v>
      </c>
      <c r="H180" s="50"/>
      <c r="I180" s="94">
        <f>IF(H180="",0,E180*H180)</f>
        <v>0</v>
      </c>
      <c r="J180" s="99" t="s">
        <v>0</v>
      </c>
      <c r="K180" s="169"/>
    </row>
    <row r="181" spans="1:11" ht="13.8" thickBot="1" x14ac:dyDescent="0.3">
      <c r="A181" s="45" t="s">
        <v>295</v>
      </c>
      <c r="B181" s="33" t="s">
        <v>295</v>
      </c>
      <c r="C181" s="100" t="s">
        <v>307</v>
      </c>
      <c r="D181" s="101" t="s">
        <v>308</v>
      </c>
      <c r="E181" s="102">
        <v>16.399999999999999</v>
      </c>
      <c r="F181" s="103" t="s">
        <v>298</v>
      </c>
      <c r="G181" s="103" t="s">
        <v>298</v>
      </c>
      <c r="H181" s="38"/>
      <c r="I181" s="104">
        <f>IF(H181="",0,E181*H181)</f>
        <v>0</v>
      </c>
      <c r="J181" s="105"/>
      <c r="K181" s="169"/>
    </row>
    <row r="182" spans="1:11" ht="40.200000000000003" thickBot="1" x14ac:dyDescent="0.3">
      <c r="A182" s="75" t="s">
        <v>295</v>
      </c>
      <c r="B182" s="144" t="s">
        <v>309</v>
      </c>
      <c r="C182" s="144"/>
      <c r="D182" s="144"/>
      <c r="E182" s="145"/>
      <c r="F182" s="106" t="s">
        <v>15</v>
      </c>
      <c r="G182" s="107">
        <f>SUM(G17:G175)</f>
        <v>0</v>
      </c>
      <c r="H182" s="106" t="s">
        <v>17</v>
      </c>
      <c r="I182" s="108">
        <f>SUM(I17:I181)</f>
        <v>492.68999999999983</v>
      </c>
      <c r="J182" s="146"/>
      <c r="K182" s="169"/>
    </row>
    <row r="183" spans="1:11" ht="21.75" customHeight="1" thickBot="1" x14ac:dyDescent="0.3">
      <c r="A183" s="77" t="s">
        <v>295</v>
      </c>
      <c r="B183" s="148" t="s">
        <v>310</v>
      </c>
      <c r="C183" s="149"/>
      <c r="D183" s="150"/>
      <c r="E183" s="145"/>
      <c r="F183" s="138" t="s">
        <v>311</v>
      </c>
      <c r="G183" s="139"/>
      <c r="H183" s="157"/>
      <c r="I183" s="109">
        <f>SUM(G182,I182)</f>
        <v>492.68999999999983</v>
      </c>
      <c r="J183" s="147"/>
      <c r="K183" s="169"/>
    </row>
    <row r="184" spans="1:11" ht="21.75" customHeight="1" thickBot="1" x14ac:dyDescent="0.3">
      <c r="B184" s="151"/>
      <c r="C184" s="152"/>
      <c r="D184" s="153"/>
      <c r="E184" s="145"/>
      <c r="F184" s="138" t="s">
        <v>312</v>
      </c>
      <c r="G184" s="139"/>
      <c r="H184" s="157"/>
      <c r="I184" s="109">
        <f>I183*0.22</f>
        <v>108.39179999999996</v>
      </c>
      <c r="J184" s="147"/>
      <c r="K184" s="169"/>
    </row>
    <row r="185" spans="1:11" ht="21.75" customHeight="1" thickBot="1" x14ac:dyDescent="0.3">
      <c r="B185" s="154"/>
      <c r="C185" s="155"/>
      <c r="D185" s="156"/>
      <c r="E185" s="145"/>
      <c r="F185" s="138" t="s">
        <v>313</v>
      </c>
      <c r="G185" s="139"/>
      <c r="H185" s="157"/>
      <c r="I185" s="109">
        <f>SUM(I183:I184)</f>
        <v>601.08179999999982</v>
      </c>
      <c r="J185" s="147"/>
      <c r="K185" s="169"/>
    </row>
    <row r="186" spans="1:11" ht="13.2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</row>
    <row r="187" spans="1:11" ht="13.2" hidden="1" x14ac:dyDescent="0.25">
      <c r="H187" s="111"/>
    </row>
    <row r="188" spans="1:11" ht="13.2" x14ac:dyDescent="0.25"/>
    <row r="189" spans="1:11" ht="12.45" customHeight="1" x14ac:dyDescent="0.25"/>
    <row r="190" spans="1:11" ht="12.45" customHeight="1" x14ac:dyDescent="0.25"/>
    <row r="191" spans="1:11" ht="12.45" customHeight="1" x14ac:dyDescent="0.25"/>
  </sheetData>
  <sheetProtection selectLockedCells="1"/>
  <mergeCells count="31">
    <mergeCell ref="B2:J2"/>
    <mergeCell ref="K2:K185"/>
    <mergeCell ref="B3:C3"/>
    <mergeCell ref="D3:J3"/>
    <mergeCell ref="B4:C4"/>
    <mergeCell ref="D4:H4"/>
    <mergeCell ref="B5:C5"/>
    <mergeCell ref="F5:H5"/>
    <mergeCell ref="B6:C6"/>
    <mergeCell ref="D6:J6"/>
    <mergeCell ref="B7:C7"/>
    <mergeCell ref="D7:J7"/>
    <mergeCell ref="B8:J9"/>
    <mergeCell ref="B10:C10"/>
    <mergeCell ref="D10:J10"/>
    <mergeCell ref="B12:C12"/>
    <mergeCell ref="F12:H12"/>
    <mergeCell ref="B13:C13"/>
    <mergeCell ref="D13:J13"/>
    <mergeCell ref="B11:C11"/>
    <mergeCell ref="D11:H11"/>
    <mergeCell ref="B14:C14"/>
    <mergeCell ref="D14:J14"/>
    <mergeCell ref="B186:K186"/>
    <mergeCell ref="B182:D182"/>
    <mergeCell ref="E182:E185"/>
    <mergeCell ref="J182:J185"/>
    <mergeCell ref="B183:D185"/>
    <mergeCell ref="F183:H183"/>
    <mergeCell ref="F184:H184"/>
    <mergeCell ref="F185:H185"/>
  </mergeCells>
  <phoneticPr fontId="6" type="noConversion"/>
  <conditionalFormatting sqref="C116:C130 D118:D130">
    <cfRule type="expression" dxfId="10" priority="6">
      <formula>$J116="ND"</formula>
    </cfRule>
  </conditionalFormatting>
  <conditionalFormatting sqref="C119">
    <cfRule type="expression" dxfId="9" priority="17">
      <formula>$J131="ND"</formula>
    </cfRule>
  </conditionalFormatting>
  <conditionalFormatting sqref="C33:D35 C36:C38">
    <cfRule type="expression" dxfId="8" priority="1">
      <formula>$J33="ND"</formula>
    </cfRule>
  </conditionalFormatting>
  <conditionalFormatting sqref="C118:D118">
    <cfRule type="expression" dxfId="7" priority="3">
      <formula>$J120="ND"</formula>
    </cfRule>
  </conditionalFormatting>
  <conditionalFormatting sqref="C176:E179">
    <cfRule type="expression" dxfId="6" priority="10">
      <formula>$J176="ND"</formula>
    </cfRule>
  </conditionalFormatting>
  <conditionalFormatting sqref="C17:I18 C19:D20 E19:I29 C21:C23 D23 C24:D29 C30:I32 E33:I38 C39:I89 C90:D115 E90:I130 C131:I175">
    <cfRule type="expression" dxfId="5" priority="14">
      <formula>$J17="ND"</formula>
    </cfRule>
  </conditionalFormatting>
  <conditionalFormatting sqref="D21:D22">
    <cfRule type="expression" dxfId="4" priority="15">
      <formula>$J23="ND"</formula>
    </cfRule>
  </conditionalFormatting>
  <conditionalFormatting sqref="D36:D38">
    <cfRule type="expression" dxfId="3" priority="2">
      <formula>$J38="ND"</formula>
    </cfRule>
  </conditionalFormatting>
  <conditionalFormatting sqref="D116:D117">
    <cfRule type="expression" dxfId="2" priority="5">
      <formula>$J115="ND"</formula>
    </cfRule>
  </conditionalFormatting>
  <conditionalFormatting sqref="E180:E181">
    <cfRule type="expression" dxfId="1" priority="9">
      <formula>$J180="ND"</formula>
    </cfRule>
  </conditionalFormatting>
  <conditionalFormatting sqref="F176:I181">
    <cfRule type="expression" dxfId="0" priority="11">
      <formula>$J176="ND"</formula>
    </cfRule>
  </conditionalFormatting>
  <dataValidations count="1">
    <dataValidation type="list" allowBlank="1" showInputMessage="1" showErrorMessage="1" sqref="J17:J179" xr:uid="{5E5C93CA-13A8-4813-A9F8-696EA176469E}">
      <formula1>$J$1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>
    <oddFooter>&amp;C&amp;P</oddFooter>
    <evenFooter>&amp;C&amp;P</evenFooter>
    <firstHeader>&amp;L&amp;G</firstHeader>
  </headerFooter>
  <rowBreaks count="5" manualBreakCount="5">
    <brk id="30" max="16383" man="1"/>
    <brk id="67" max="16383" man="1"/>
    <brk id="87" max="16383" man="1"/>
    <brk id="139" max="16383" man="1"/>
    <brk id="175" max="16383" man="1"/>
  </rowBreaks>
  <colBreaks count="1" manualBreakCount="1">
    <brk id="465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Completo</vt:lpstr>
      <vt:lpstr>'Elenco Completo'!Titoli_stampa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Cappeddu, Mirko Giuseppe (RC-IT DF CS MC SOC)</dc:creator>
  <cp:lastModifiedBy>Stefania Riboldi</cp:lastModifiedBy>
  <dcterms:created xsi:type="dcterms:W3CDTF">2021-03-10T18:10:35Z</dcterms:created>
  <dcterms:modified xsi:type="dcterms:W3CDTF">2024-05-14T09:39:38Z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2021-03-11T11:47:13Z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6922ee6c-7cfb-41f5-a60b-ceb0dac0679f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